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ana.medina\Documents\CONTRATOS 2023\CIERRE DE MES\CIERRE DE A- FEBRERO\"/>
    </mc:Choice>
  </mc:AlternateContent>
  <bookViews>
    <workbookView xWindow="-120" yWindow="-120" windowWidth="20730" windowHeight="11160"/>
  </bookViews>
  <sheets>
    <sheet name="ACUMULADO" sheetId="3" r:id="rId1"/>
  </sheets>
  <externalReferences>
    <externalReference r:id="rId2"/>
  </externalReferences>
  <definedNames>
    <definedName name="_xlnm._FilterDatabase" localSheetId="0" hidden="1">ACUMULADO!$A$5:$N$5</definedName>
  </definedNames>
  <calcPr calcId="162913"/>
</workbook>
</file>

<file path=xl/calcChain.xml><?xml version="1.0" encoding="utf-8"?>
<calcChain xmlns="http://schemas.openxmlformats.org/spreadsheetml/2006/main">
  <c r="I7" i="3" l="1"/>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6" i="3"/>
</calcChain>
</file>

<file path=xl/sharedStrings.xml><?xml version="1.0" encoding="utf-8"?>
<sst xmlns="http://schemas.openxmlformats.org/spreadsheetml/2006/main" count="666" uniqueCount="305">
  <si>
    <t>Proveedor</t>
  </si>
  <si>
    <t>Importe</t>
  </si>
  <si>
    <t>Importe Asociado</t>
  </si>
  <si>
    <t>Descripción</t>
  </si>
  <si>
    <t>Tipo</t>
  </si>
  <si>
    <t>Unidad operativa</t>
  </si>
  <si>
    <t>Folio de contrato</t>
  </si>
  <si>
    <t>Vigencia Inicial</t>
  </si>
  <si>
    <t>Fecha de firma</t>
  </si>
  <si>
    <t>Número de Orden de Compra</t>
  </si>
  <si>
    <t>Vigencia Final</t>
  </si>
  <si>
    <t xml:space="preserve">Nota: 1.- La columna de importe e importe asociado puede o no tener IVA
           2.- La columna de importe asociado hace referencia a las solicitudes elaboradas del contrato (pueden estar pagadas o en proceso)
</t>
  </si>
  <si>
    <t>Orden de Compra Standard</t>
  </si>
  <si>
    <t>Gasto Corriente</t>
  </si>
  <si>
    <t>Servicios Generales</t>
  </si>
  <si>
    <t>SERVICIOS PROFESIONALES DE ASESORÍA Y CONSULTORÍA ESPECIALIZADA</t>
  </si>
  <si>
    <t>RODRIGUEZ MARISCAL MARIO ALBERTO</t>
  </si>
  <si>
    <t>PROGRAMA DE RECAUDACION 2023 (PAE)</t>
  </si>
  <si>
    <t>DAVID JARAMILLO CABRERA</t>
  </si>
  <si>
    <t>Arrendamiento de 3 carpas para las oficinas Recaudadoras de la Tesorería Municipal</t>
  </si>
  <si>
    <t>ELISEO RENTA TODO SA DE CV</t>
  </si>
  <si>
    <t>SERVICIO DE LIMPIEZA EN OFICINAS EXTERIORES  PARTIDA 2 DE PRESIDENCIA MUNICIPAL</t>
  </si>
  <si>
    <t>ESPECIALISTAS EN LIMPIEZA EMPRESARIAL SA DE CV</t>
  </si>
  <si>
    <t>SERVICIO DE LIMPIEZA PARTIDA 1 OFICINAS INTERIORES DE PRESIDENCIA MUNICIPAL</t>
  </si>
  <si>
    <t>SERVICIO DE VIGILANCIA PRIVADA PARA CENTRALES DE TRANSFERENCIA Y MICROESTACIONES PARTIDA 2 DE LA DIRECCION GENERAL DE MOVILIDAD</t>
  </si>
  <si>
    <t>TECNOVIGILANCIA SA DE CV</t>
  </si>
  <si>
    <t>SERVICIO DE VIGILANCIA PRIVADA PARA DIFERENTES DEPENDNENCIAS DEL MUNICIPIO DE LEON  PARTIDA 1</t>
  </si>
  <si>
    <t>SERVICIOS LIMPIEZA CENTROZ COMUNITARIOS Y PLAZAS DE LA CUIDADANIA PARTIDA 5</t>
  </si>
  <si>
    <t>SECOLIMPSA Y COMERCIALIZADORA S A DE C V</t>
  </si>
  <si>
    <t>SERVICIO DE LIMPIEZA EN OFICINAS Y COMANDANCIAS DE LAS DIRECCIONES DE POLICIA MUNICIPAL Y POLICIA VIAL PARTIDA 3</t>
  </si>
  <si>
    <t>SERVICIO DE LIMPIEZA EN BIBLIOTECAS PUBLICAS MUNICIPLES  PARTIDA 6</t>
  </si>
  <si>
    <t>SERVICIOS DE LIMPIEZA EN CENTRALES Y MICROESTACIONES DE TRANSFERNCIA DEL SIT PARTIDA 4</t>
  </si>
  <si>
    <t>HP- 001023</t>
  </si>
  <si>
    <t>SE-007023</t>
  </si>
  <si>
    <t>SE-052023</t>
  </si>
  <si>
    <t>SE-045023</t>
  </si>
  <si>
    <t>SE-044023</t>
  </si>
  <si>
    <t>SE-051023</t>
  </si>
  <si>
    <t>SE-050023</t>
  </si>
  <si>
    <t>SE-049023</t>
  </si>
  <si>
    <t>SE-048023</t>
  </si>
  <si>
    <t>SE-047023</t>
  </si>
  <si>
    <t>SE-046023</t>
  </si>
  <si>
    <t>REPORTE INTEGRAL DEL 1 DE ENERO AL 28 DE FEBRERO DE 2023</t>
  </si>
  <si>
    <t>Inversión Pública</t>
  </si>
  <si>
    <t>Talleres Mecánicos</t>
  </si>
  <si>
    <t>GENERAR Y PUBLICAR CONTENIDOS EN LAS REDES SOCIALES DEL MUNICIPIO: FACEBOOK, INSTAGRAM Y Y TWITTER, DISEÑANDO UNA ESTRATEGIA DE CREACIÓN DE CONTENIDOS Y UNA AGENDA DE PUBLICACIONES</t>
  </si>
  <si>
    <t>HMKT S DE RL DE CV</t>
  </si>
  <si>
    <t>A TRANSMITIR POR LAS ESTACIONES DE RADIO DE GRUPO RADIO FORMULA BAJÍO EN LAS EMISORAS RADIO FÓRMULA BAJÍO 101.1 FM Y TRIÓN 107.1 FM, LOS SERVICIOS QUE COMPRENDEN TRANSMISIÓN AL AIRE</t>
  </si>
  <si>
    <t>TRANSMISORA REGIONAL RADIO FORMULA SA DE CV</t>
  </si>
  <si>
    <t>PROGRAMA DE ATENCIÓN CRECE 10-14 Y ACCIONES PARA PREVENIR EL REZAGO EDUCATIVO</t>
  </si>
  <si>
    <t>INSTITUTO DE ALFABETIZACION Y EDUCACION BASICA PARA ADULTOS DEL ESTADO DE GUANAJ</t>
  </si>
  <si>
    <t>APOYO PARA LA INSTALACIÓN, OPERACIÓN Y MANTENIMIENTO DE LOS CENTROS COMUNITARIOS DIGITALES</t>
  </si>
  <si>
    <t>PROGRAMA DE RECAUDACION PREDIAL 2023 (PAE)</t>
  </si>
  <si>
    <t>MA GUADALUPE RODRIGUEZ LARA</t>
  </si>
  <si>
    <t>SERVICIOS PARA DISEÑAR LA ESTRATEGIA Y EJECUTAR LA IMPLEMENTACIÓN DE LAS CAMPAÑAS DE PUBLICIDAD DIGITAL DENOMINADAS: PREDIAL 2023 Y PARTICIPA LEÓN 2023</t>
  </si>
  <si>
    <t>MA TERESA JUAREZ LEYVA</t>
  </si>
  <si>
    <t>Renta de equipo mobiliario y carpas, para el evento denominado ¿Participa León 2023¿ que se llevará a cabo el 20 de enero del presente año.</t>
  </si>
  <si>
    <t>TORREZ CABRERA MA GUADALUPE</t>
  </si>
  <si>
    <t>Elaboración de dictamen técnico del estudio que determina el esquema tarifario del Sistema Integrado de Transporte de León, Guanajuato.</t>
  </si>
  <si>
    <t>GENIE SC</t>
  </si>
  <si>
    <t>Impulsar el desarrollo de acciones inherentes al Fortalecimiento de las MiPymes, a través de la detección de sus necesidades para hacerlas más competitivas de conformidad con el Anexo Único que forma parte integral del presente instrumento</t>
  </si>
  <si>
    <t>CONSEJO NACIONAL DE LA INDUSTRIA DEL CONOCIMIENTO AC</t>
  </si>
  <si>
    <t>Servicio de alimentos para el consumo del personal adscrito a la DCCA que genera tiempo y turno extra en sus distintas áreas</t>
  </si>
  <si>
    <t>DURAN MEDINA RUBY JARASETT</t>
  </si>
  <si>
    <t>ZAMORA MARCELA</t>
  </si>
  <si>
    <t>Impresiones oficiales de acuerdo a los Vo Bo gestionados con la Dirección de Comunicación Social</t>
  </si>
  <si>
    <t>MARTINEZ RAMIREZ VICTOR</t>
  </si>
  <si>
    <t>EL MUNICIPIO¿ reconoce haber recibido de ¿EL PRESTADOR¿ el servicio de publicación de una página completa en la revista PRO MAGAZINE LEON, misma que fue plasmada en la publicación mensual de noviembre 2022.</t>
  </si>
  <si>
    <t>PRO MAGAZINE LEON SA DE CV</t>
  </si>
  <si>
    <t>CENA DE GRADUCACIÓN DE LA QUINCUAGÈSIMA PRIMERA GENERACIÓN  DE LOS CADETES EGRESADOS DE LA ACADEMIA METROPOLITANA DE SEGURIDAD PÚBLICA DE LEÓN GTO.</t>
  </si>
  <si>
    <t>TORRES GUTIERREZ RAUL CHRISTIAN</t>
  </si>
  <si>
    <t>PROGRAMA DE RECAUDACION PREDIAL 2023 (CAJA POPULAR MEXICANA)</t>
  </si>
  <si>
    <t>CAJA POPULAR MEXICANA SC DE AP DE RL DE CV</t>
  </si>
  <si>
    <t>impulsar el desarrollo de acciones inherentes al Fortalecimiento de las MiPymes a través de la detección de sus necesidades para hacerlas más competitivas conforme al Anexo Único que forma parte integral del presente instrumento</t>
  </si>
  <si>
    <t>CENTRO DE ATENCION Y MARKETING EMPRESARIAL AC</t>
  </si>
  <si>
    <t>El Municipio apoyará y colaborará con la Asociación  a fin de impulsar el desarrollo de acciones inherentes al Fortalecimiento de las MiPymes, a través de la detección de sus necesidades para hacerlas más competitivas</t>
  </si>
  <si>
    <t>FONDO GUANAJUATO ADMIC LEON A C</t>
  </si>
  <si>
    <t>Proporcionar servicios integrales para la elaboración de 1,116 box lunch para el staff que apoyará en cubrir el evento denominado "Participa León 2023" quee se llevará a cabo el 20 de enero del presente año.</t>
  </si>
  <si>
    <t>Servicios Integrales de equipo audiovisual, display, mobiliario y stand, asi como zona de promoción en la Feria de León 2023, para el evento denominado "Participa León 2023".</t>
  </si>
  <si>
    <t>GRUPO PRODUCE COMUNICACION SA DE CV</t>
  </si>
  <si>
    <t>ZONA C, RECOLECCION Y TRASLADO DE RESIDUOS SOLIDOS URBANOS NO PELIGROSOS EN EL MUNICIPIO DE LEON</t>
  </si>
  <si>
    <t>PROMOTORA AMBIENTAL DE LA LAGUNA S A DE C V</t>
  </si>
  <si>
    <t>ZONA B, RECOLECCION Y TRASLADO DE RESIDUOS SOLIDOS URBANOS NO PELIGROSOS EN EL MUNICIPIO DE LEON</t>
  </si>
  <si>
    <t>Renta de carpas, toldos, mobiliario para el desarrollo de los eventos de Miércoles Ciudadano</t>
  </si>
  <si>
    <t>aportar de forma proporcional y complementaria en terminós previstos en este intrumento los recursos necesarios p/la ejecución p/dar cobertura de servicio de agua potable, alcantarrillado y tratamiento  y la incorporación del Fracc.Industri</t>
  </si>
  <si>
    <t>SISTEMA DE AGUA POTABLE Y ALCANTARILLADO DE LEON</t>
  </si>
  <si>
    <t>EL PRESTADOR SE OBLIGA CON LA DGMA A LA RECEPCIÓN Y DISPOSICIÓN FINAL DE RESIDUOS SÓLIDOS MUNICIPALES DE LEÓN, GUANAJUATO.</t>
  </si>
  <si>
    <t>PROMOTORA AMBIENTAL SAB DE CV</t>
  </si>
  <si>
    <t>PROGRAMA DE RECAUDACIÓN 2023 (PAE)</t>
  </si>
  <si>
    <t>MARIA DE JESUS MUÑOZ HERNANDEZ</t>
  </si>
  <si>
    <t>MUÑOZ ROCHA MA DE JESUS</t>
  </si>
  <si>
    <t>IRMA ALEJANDRA ALVAREZ TORRES</t>
  </si>
  <si>
    <t>LINDA ARIZBETH GONZALEZ MEDINA</t>
  </si>
  <si>
    <t>MARIA ARACELI RAMIREZ PRECIADO</t>
  </si>
  <si>
    <t>ALBA GONZALEZ MARINA ANTONIA</t>
  </si>
  <si>
    <t>ALICIA YAMILE ALVAREZ GUTIERREZ</t>
  </si>
  <si>
    <t>ELIZABETH DE JESUS GARCIA HERNANDEZ</t>
  </si>
  <si>
    <t>CADENA AGUILERA SUSANA ALEJANDRA</t>
  </si>
  <si>
    <t>SILVIA LORENA GUTIERREZ MEDINA</t>
  </si>
  <si>
    <t>PACHECO ZAVALA CECILIA</t>
  </si>
  <si>
    <t>MARIA CRUZ STEPHANIE BARUCH ORTIZ</t>
  </si>
  <si>
    <t>LAURA ISABEL RANGEL ALTAMIRANO</t>
  </si>
  <si>
    <t>JUANA ELIA MONTERO GUTIERREZ</t>
  </si>
  <si>
    <t>JUAN CARLOS ARRIAGA VELAZQUEZ</t>
  </si>
  <si>
    <t>BECERRA DURAN ALEJANDRO</t>
  </si>
  <si>
    <t>JUAN CARLOS VALTIERRA RIVERA</t>
  </si>
  <si>
    <t>J VALENTE FUENTES LAGUNA</t>
  </si>
  <si>
    <t>LORENZO ESPINOLA GONZALEZ</t>
  </si>
  <si>
    <t>RODRIGUEZ ZUÑIGA JESUS ISAI</t>
  </si>
  <si>
    <t>DIONISIO ANTONIO JUAREZ SAAVEDRA</t>
  </si>
  <si>
    <t>GARCIA MARES JESUS EDUARDO</t>
  </si>
  <si>
    <t>GAONA ORTIZ JESUS ARTURO ABRAHAM</t>
  </si>
  <si>
    <t>HERRERA PEREZ ISRAEL</t>
  </si>
  <si>
    <t>SERRANO AVILA OSCAR FRANCISCO</t>
  </si>
  <si>
    <t>JOSE DE JESUS MENDEZ ARENAS</t>
  </si>
  <si>
    <t>MARTINEZ MATA DANIEL RAFAEL</t>
  </si>
  <si>
    <t>IGMAR DAVID LOPEZ MARTINEZ</t>
  </si>
  <si>
    <t>JORGE RAMIREZ ALVAREZ</t>
  </si>
  <si>
    <t>JUAN ANTONIO GUEVARA RAMOS</t>
  </si>
  <si>
    <t>VALADEZ LOPEZ ELISEO JUAN</t>
  </si>
  <si>
    <t>VILLALPANDO RAMIREZ ALBERTO</t>
  </si>
  <si>
    <t>QUINTANA GUERRERO JOSE FRANCISCO</t>
  </si>
  <si>
    <t>RAMIREZ GAYTAN MARIO ALBERTO</t>
  </si>
  <si>
    <t>RIVERA AGUILERA CARLOS ALBERTO</t>
  </si>
  <si>
    <t>SANDOVAL HERNANDEZ JULIO CESAR</t>
  </si>
  <si>
    <t>ADRIAN SIERRA RAMIREZ</t>
  </si>
  <si>
    <t>ESCAMILLA PORRAS ROGELIO</t>
  </si>
  <si>
    <t>DIEGO OMAR ABUNDES LOPEZ</t>
  </si>
  <si>
    <t>HECTOR ADRIAN FERNANDEZ LUNA</t>
  </si>
  <si>
    <t>PEDRO GUERRERO CORTES</t>
  </si>
  <si>
    <t>ZONA A, RECOLECCION Y TRASLADO DE RESIDUOS SOLIDOS URBANOS NO PELIGROSOS EN EL MUNICIPIO DE LEON</t>
  </si>
  <si>
    <t>GESTION E INNOVACION EN SERVICIOS AMBIENTALES SA DE CV</t>
  </si>
  <si>
    <t>FELIPE DE JESUS ROJAS BRIZUELA</t>
  </si>
  <si>
    <t>RUBEN LANDEROS NERI</t>
  </si>
  <si>
    <t>LUIS ANGEL GONZALEZ CORONA</t>
  </si>
  <si>
    <t>ALAN FERNANDO GARCIA MARES</t>
  </si>
  <si>
    <t>EDUARDO ALEJANDRO GAONA ORTIZ</t>
  </si>
  <si>
    <t>MARIO ALBERTO BERNAL GRANADOS</t>
  </si>
  <si>
    <t>MANTENIMIENTO A LAS ÁREAS VERDES DE ESPACIOS PÚBLICOS, JARDINES Y VIALIDADES DEL SECTOR 3, LEÓN, GTO. (1a etapa 2023)</t>
  </si>
  <si>
    <t>RAMIREZ MARTINEZ JORGE HUMBERTO</t>
  </si>
  <si>
    <t>MANTENIMIENTO A LAS ÁREAS VERDES DE LAS OFICINAS PÚBLICAS DEL MUNICIPIO DE LEÓN, GTO. (1a etapa 2023)</t>
  </si>
  <si>
    <t>MANTENIMIENTO INTEGRAL AL CAMELLÓN DEL BLVD. JOSÉ MARÍA MORELOS EN LEÓN, GTO. (1a etapa 2023)</t>
  </si>
  <si>
    <t>MANTENIMIENTO Y PODA DE ARBOLADO EN VIALIDADES, JARDINES Y ESPACIOS PÚBLICOS DEL SECTOR 3 (1a ETAPA 2023), LEÓN GTO.</t>
  </si>
  <si>
    <t>PROFESIONALES EN MANTENIMIENTO Y LIMPIEZA SA DE CV</t>
  </si>
  <si>
    <t>MANTENIMIENTO INTEGRAL A LAS ÁREAS PÚBLICAS DE LEON, GTO. (1A ETAPA 2023).</t>
  </si>
  <si>
    <t>REMODELART INMOBILIARIA, S.A DE C.V</t>
  </si>
  <si>
    <t>REHABILITACIÓN DE LOS CAMINOS RURALES: NUEVO VALLE DE MORENO EL DERRAMADERO, SAN JOSÉ DE OTATES SUR-PUERTOS DEL AIRE, LEÓN, GUANAJUATO.</t>
  </si>
  <si>
    <t>ARSA CONSTRUYE SA DE CV</t>
  </si>
  <si>
    <t>REHABILITACIÓN DE LOS CAMINOS RURALES: SAUCO - AGUA  ZARCA, IBARILLA - AGUA ZARCA,  LEÓN GUANAJUATO</t>
  </si>
  <si>
    <t>MIGUEL ANGEL MATA SEGOVIANO</t>
  </si>
  <si>
    <t>MANTENIMIENTO A LAS ÁREAS VERDES DE ESPACIOS PÚBLICOS, JARDINES Y VIALIDADES DEL SECTOR 1, LEÓN, GTO. (1a ETAPA 2023)</t>
  </si>
  <si>
    <t>M LIBERTAD EZQUERRA LLORET</t>
  </si>
  <si>
    <t>MANTENIMIENTO Y PODA DE ARBOLADO EN VIALIDADES, JARDINES Y ESPACIOS PÚBLICOS DEL SECTOR 1 (1a ETAPA 2023), LEÓN GTO.</t>
  </si>
  <si>
    <t>MUÑOZ MUÑOZ OSCAR</t>
  </si>
  <si>
    <t>MANTENIMIENTO INTEGRAL AL CAMELLÓN DEL BLVD SAN JUAN BOSCO, MIGUEL DE C. SAAVEDRA, ARISTÓTELES, CALCOPIRITA, EXPOSICIONES, LAS JOYAS Y CALÍOPE LEÓN, GTO. (1a etapa 2023)</t>
  </si>
  <si>
    <t>BECERRA CORDOVA JAIME</t>
  </si>
  <si>
    <t>MANTENIMIENTO Y PODA DE ARBOLADO EN VIALIDADES, JARDINES Y ESPACIOS PÚBLICOS DEL SECTOR 5 (1a ETAPA 2023), LEÓN GTO.</t>
  </si>
  <si>
    <t>SUAREZ LAZARO CLAUDIA VERONICA</t>
  </si>
  <si>
    <t>MANTENIMIENTO Y PODA DE ARBOLADO EN VIALIDADES, JARDINES Y ESPACIOS PÚBLICOS DEL SECTOR 2 (1a ETAPA 2023), LEÓN GTO.</t>
  </si>
  <si>
    <t>JOSE CONCEPCION PEREZ ARENAS</t>
  </si>
  <si>
    <t>MANTENIMIENTO A LAS ÁREAS VERDES DE ESPACIOS PÚBLICOS, JARDINES Y VIALIDADES DEL SECTOR 4, LEÓN, GTO. (1a etapa 2023)</t>
  </si>
  <si>
    <t>MANTENIMIENTO INTEGRAL AL CAMELLÓN DEL BLVD. AEROPUERTO EN LEÓN, GTO. (1a etapa 2023).</t>
  </si>
  <si>
    <t>SERVICIOS INTEGRALES DE MANTENIMIENTO Y LIMPIEZA 403 SA DE CV</t>
  </si>
  <si>
    <t>MANTENIMIENTO INTEGRAL AL CAMELLÓN DEL BLVD. JUAN JOSÉ TORRES LANDA EN LEÓN, GTO. (1ra etapa 2023).</t>
  </si>
  <si>
    <t>MANTENIMIENTO INTEGRAL AL CAMELLÓN DEL BLVD. CAMPESTRE, INSURGENTES, MALECÓN DEL RÍO, LÓPEZ SANABRIA, GARZA SADA Y CERRO GORDO, LEÓN, GTO. (1a etapa 2023).</t>
  </si>
  <si>
    <t>CORPORACION DEL SA DE CV</t>
  </si>
  <si>
    <t>MANTENIMIENTO INTEGRAL AL CAMELLÓN DEL EJE METROPOLITANO, BLVD. H. MEDINA, A. MADRAZO, T. CRUCES, V. QUIROGA, C. CHILPANCINGO, H. BUSTOS E IBARRILLA, LEÓN GTO. (1a etapa 2023).</t>
  </si>
  <si>
    <t>ALCARAZ GUTIERREZ ANTONIO</t>
  </si>
  <si>
    <t>MANTENIMIENTO INTEGRAL AL CAMELLÓN DEL BLVD. ADOLFO LÓPEZ MATEOS, BLVD. SAN PEDRO, P. DE JEREZ, AMÉRICAS, ROMA Y G. BOCANEGRA LEÓN, GTO. (1a etapa 2023)</t>
  </si>
  <si>
    <t>COMPAÑIA Y MANTENIMIENTO INDUSTRIAL RAMVAL SA DE CV</t>
  </si>
  <si>
    <t>MANTENIMIENTO INTEGRAL AL CAMELLÓN DEL BLVD. FCO VILLA, MARIANO ESCOBEDO, H ALDAMA, JUÁREZ, TIMOTEO LOZANO, V. CARRANZA, GTO. (1a etapa 2023)</t>
  </si>
  <si>
    <t>CONSTRUCCION DE CALLE CON CONCRETO EN EL MUNICIPIO DE LEON, GTO., EN LA LOCALIDAD LEON EN LA COLONIA PROVIDENCIA, EN LA CALLE CUBILETE TRAMO: FERNANDO DE MAGALLANES-TOPAR LADO NORTE</t>
  </si>
  <si>
    <t>CONSTRUCTORA COIBSA SA DE CV</t>
  </si>
  <si>
    <t>JORGE ARTURO GONZALEZ GONZALEZ</t>
  </si>
  <si>
    <t>CUMPLIMIENTO DE SENTENCIA DERIVADA DEL JUICIO NUM DE EXPEDIENTE 797/1A PAGO POR RESTITUCION DE LA CIMENTACION DE UNA CASETA EN PREDIO DE SU PRPIEDAD UBICADO EN PARCELA 7 P1/1 DEL EJIDO BARRANCA DE VENADEROS EN ESTA CIUDAD</t>
  </si>
  <si>
    <t>FONT LOPEZ EDUARDO JOSE</t>
  </si>
  <si>
    <t>SERVICIOS DE  MANTENIMIENTOS MULTIMARCA DE VEHICULOS PROPIEDAD MUNICIPAL</t>
  </si>
  <si>
    <t>AUTOMOTORES DE LEON SA DE CV</t>
  </si>
  <si>
    <t>SERVICIOS DE REPARACIÓN Y MANTENIMIENTO DEL EQUIPO DE TRANSPORTE TERRESTRE, E INSTALACIÓN DE EQUIPOS EN LOS MISMOS, PROPIEDAD DEL MUNICIPIO DE LEÓN, CONSISTENTES EN LA CONISTENTES EN LA REPARACIÓN DE MOTORES</t>
  </si>
  <si>
    <t>PEREZ GONZALEZ JUAN MANUEL</t>
  </si>
  <si>
    <t>ELECTRO DIESEL DEL BAJIO SA DE CV</t>
  </si>
  <si>
    <t>SERVICIO DE REPARACIÓN Y MANTENIMIENTO DEL EQUIPO DE TRANSPORTE E INSTALACIÓN DE EQUIPOS EN LOS MISMOS, PROPIEDAD DEL MUNICIPIO DE LEÓN, CONSISTENTES EN LA REPARACIÓN DE MOTORES</t>
  </si>
  <si>
    <t>SE-137023</t>
  </si>
  <si>
    <t>SE-138023</t>
  </si>
  <si>
    <t>CONV-006023</t>
  </si>
  <si>
    <t xml:space="preserve"> CONV-007023</t>
  </si>
  <si>
    <t>SE-136023</t>
  </si>
  <si>
    <t>SE-109023</t>
  </si>
  <si>
    <t>SE-107023</t>
  </si>
  <si>
    <t>SE-106023</t>
  </si>
  <si>
    <t>SE-105023</t>
  </si>
  <si>
    <t>CONV-004023</t>
  </si>
  <si>
    <t>SE-103023</t>
  </si>
  <si>
    <t>SE- 101023</t>
  </si>
  <si>
    <t>SE-102023</t>
  </si>
  <si>
    <t>SE-104023</t>
  </si>
  <si>
    <t>SE-100023</t>
  </si>
  <si>
    <t>SE-005023</t>
  </si>
  <si>
    <t>CONV-003023</t>
  </si>
  <si>
    <t>CONV-002023</t>
  </si>
  <si>
    <t>SE-098023</t>
  </si>
  <si>
    <t>SE-097023</t>
  </si>
  <si>
    <t>SPM-001023</t>
  </si>
  <si>
    <t>SPM-002023</t>
  </si>
  <si>
    <t>SE-099023</t>
  </si>
  <si>
    <t>CONV-001023</t>
  </si>
  <si>
    <t>RIISE-001023</t>
  </si>
  <si>
    <t>SE-096023</t>
  </si>
  <si>
    <t>SE-095023</t>
  </si>
  <si>
    <t>SE-094023</t>
  </si>
  <si>
    <t>SE-093023</t>
  </si>
  <si>
    <t>SE-092023</t>
  </si>
  <si>
    <t>SE-091023</t>
  </si>
  <si>
    <t>SE-090023</t>
  </si>
  <si>
    <t>SE-089023</t>
  </si>
  <si>
    <t>SE-088023</t>
  </si>
  <si>
    <t>SE-087023</t>
  </si>
  <si>
    <t>SE-086023</t>
  </si>
  <si>
    <t>SE-085023</t>
  </si>
  <si>
    <t>SE-084023</t>
  </si>
  <si>
    <t>SE-083023</t>
  </si>
  <si>
    <t>SE-082023</t>
  </si>
  <si>
    <t>SE-081023</t>
  </si>
  <si>
    <t>SE-080023</t>
  </si>
  <si>
    <t>SE-079023</t>
  </si>
  <si>
    <t>SE-078023</t>
  </si>
  <si>
    <t>SE-077023</t>
  </si>
  <si>
    <t>SE-076023</t>
  </si>
  <si>
    <t>SE-075023</t>
  </si>
  <si>
    <t>SE-074023</t>
  </si>
  <si>
    <t>SE-073023</t>
  </si>
  <si>
    <t>SE-072023</t>
  </si>
  <si>
    <t>SE-071023</t>
  </si>
  <si>
    <t>SE-070023</t>
  </si>
  <si>
    <t>SE-069023</t>
  </si>
  <si>
    <t>SE-068023</t>
  </si>
  <si>
    <t>SE-067023</t>
  </si>
  <si>
    <t>SE-066023</t>
  </si>
  <si>
    <t>SE-065023</t>
  </si>
  <si>
    <t>SE-064023</t>
  </si>
  <si>
    <t>SE-063023</t>
  </si>
  <si>
    <t>SE-062023</t>
  </si>
  <si>
    <t>SE-061023</t>
  </si>
  <si>
    <t>SE-060023</t>
  </si>
  <si>
    <t>SE-059023</t>
  </si>
  <si>
    <t>SE-058023</t>
  </si>
  <si>
    <t>SE-057023</t>
  </si>
  <si>
    <t>SE-056023</t>
  </si>
  <si>
    <t>SPM-003023</t>
  </si>
  <si>
    <t>SE-055023</t>
  </si>
  <si>
    <t>SE-054023</t>
  </si>
  <si>
    <t>SE-053023</t>
  </si>
  <si>
    <t>SE-017023</t>
  </si>
  <si>
    <t>SE-013023</t>
  </si>
  <si>
    <t>SE-011023</t>
  </si>
  <si>
    <t>AD-012023</t>
  </si>
  <si>
    <t>AD-013023</t>
  </si>
  <si>
    <t>AD-011023</t>
  </si>
  <si>
    <t>AD-016023</t>
  </si>
  <si>
    <t>AD-024023</t>
  </si>
  <si>
    <t>AD-023023</t>
  </si>
  <si>
    <t>AD-022023</t>
  </si>
  <si>
    <t>AD-018023</t>
  </si>
  <si>
    <t>AD-014023</t>
  </si>
  <si>
    <t>AD-009023</t>
  </si>
  <si>
    <t>AD-017023</t>
  </si>
  <si>
    <t>AD-015023</t>
  </si>
  <si>
    <t>AD-010023</t>
  </si>
  <si>
    <t>AD-001023</t>
  </si>
  <si>
    <t>AD-002023</t>
  </si>
  <si>
    <t>AD-006023</t>
  </si>
  <si>
    <t>AD-005023</t>
  </si>
  <si>
    <t>AD-007023</t>
  </si>
  <si>
    <t>AD-008023</t>
  </si>
  <si>
    <t>AD1-430023</t>
  </si>
  <si>
    <t>ADSUP1-430023</t>
  </si>
  <si>
    <t>AF-001023</t>
  </si>
  <si>
    <t>SE-110023</t>
  </si>
  <si>
    <t>SE-122023</t>
  </si>
  <si>
    <t>SE-116023</t>
  </si>
  <si>
    <t>SE-120023</t>
  </si>
  <si>
    <t>SE-123023</t>
  </si>
  <si>
    <t>SE-117023</t>
  </si>
  <si>
    <t>SE-111023</t>
  </si>
  <si>
    <t>SE-112023</t>
  </si>
  <si>
    <t>SE-121023</t>
  </si>
  <si>
    <t>SE-119023</t>
  </si>
  <si>
    <t>SE-115023</t>
  </si>
  <si>
    <t>SE-118023</t>
  </si>
  <si>
    <t>SE-114023</t>
  </si>
  <si>
    <t>SE-127023</t>
  </si>
  <si>
    <t>SE-130023</t>
  </si>
  <si>
    <t>SE-132023</t>
  </si>
  <si>
    <t>SE-133023</t>
  </si>
  <si>
    <t>SE-134023</t>
  </si>
  <si>
    <t>SE-135023</t>
  </si>
  <si>
    <t>SE-129023</t>
  </si>
  <si>
    <t>SE-128023</t>
  </si>
  <si>
    <t>SE-126023</t>
  </si>
  <si>
    <t>SE-125023</t>
  </si>
  <si>
    <t>SE-124023</t>
  </si>
  <si>
    <t>Unidad Responsable</t>
  </si>
  <si>
    <t>Nombre de la UR</t>
  </si>
  <si>
    <t>Fecha de aprobación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</si>
</sst>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dd/mm/yyyy;@"/>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color theme="1"/>
      <name val="Calibri"/>
      <family val="2"/>
      <scheme val="minor"/>
    </font>
    <font>
      <sz val="15"/>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auto="1"/>
      </top>
      <bottom style="medium">
        <color auto="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14">
    <xf numFmtId="0" fontId="0" fillId="0" borderId="0" xfId="0"/>
    <xf numFmtId="0" fontId="0" fillId="0" borderId="0" xfId="0" applyAlignment="1">
      <alignment horizontal="center"/>
    </xf>
    <xf numFmtId="0" fontId="16" fillId="33" borderId="10" xfId="0" applyFont="1" applyFill="1" applyBorder="1" applyAlignment="1">
      <alignment horizontal="center" vertical="center" wrapText="1"/>
    </xf>
    <xf numFmtId="0" fontId="18" fillId="0" borderId="0" xfId="0" applyFont="1" applyAlignment="1">
      <alignment horizontal="center" vertical="center" wrapText="1"/>
    </xf>
    <xf numFmtId="164" fontId="16" fillId="33" borderId="10" xfId="0" applyNumberFormat="1" applyFont="1" applyFill="1" applyBorder="1" applyAlignment="1">
      <alignment horizontal="center" vertical="center" wrapText="1"/>
    </xf>
    <xf numFmtId="44" fontId="16" fillId="33" borderId="10" xfId="42" applyFont="1" applyFill="1" applyBorder="1" applyAlignment="1">
      <alignment horizontal="center" vertical="center"/>
    </xf>
    <xf numFmtId="44" fontId="16" fillId="33" borderId="10" xfId="42" applyFont="1" applyFill="1" applyBorder="1" applyAlignment="1">
      <alignment horizontal="center" vertical="center" wrapText="1"/>
    </xf>
    <xf numFmtId="44" fontId="1" fillId="0" borderId="0" xfId="42" applyFont="1"/>
    <xf numFmtId="44" fontId="19" fillId="0" borderId="0" xfId="42" applyFont="1" applyAlignment="1">
      <alignment horizontal="center" vertical="center" wrapText="1"/>
    </xf>
    <xf numFmtId="44" fontId="0" fillId="0" borderId="0" xfId="42" applyFont="1"/>
    <xf numFmtId="15" fontId="0" fillId="0" borderId="0" xfId="0" applyNumberFormat="1" applyAlignment="1">
      <alignment horizontal="center"/>
    </xf>
    <xf numFmtId="22" fontId="0" fillId="0" borderId="0" xfId="0" applyNumberFormat="1" applyAlignment="1">
      <alignment horizontal="center"/>
    </xf>
    <xf numFmtId="0" fontId="18" fillId="0" borderId="0" xfId="0" applyFont="1" applyAlignment="1">
      <alignment horizontal="center" vertical="center" wrapText="1"/>
    </xf>
    <xf numFmtId="0" fontId="0" fillId="0" borderId="0" xfId="0" applyAlignment="1">
      <alignment horizontal="left" vertical="top" wrapText="1"/>
    </xf>
  </cellXfs>
  <cellStyles count="44">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oneda" xfId="42" builtinId="4"/>
    <cellStyle name="Moneda 2" xfId="43"/>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a.medina/Documents/CONTRATOS%202023/Lista%20de%20UR'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ow r="4">
          <cell r="A4">
            <v>1009</v>
          </cell>
          <cell r="B4" t="str">
            <v>PRESIDENTE MUNICIPAL</v>
          </cell>
        </row>
        <row r="5">
          <cell r="A5">
            <v>1010</v>
          </cell>
          <cell r="B5" t="str">
            <v>SINDÍCOS</v>
          </cell>
        </row>
        <row r="6">
          <cell r="A6">
            <v>1011</v>
          </cell>
          <cell r="B6" t="str">
            <v>REGIDORES</v>
          </cell>
        </row>
        <row r="7">
          <cell r="A7">
            <v>1012</v>
          </cell>
          <cell r="B7" t="str">
            <v>DELEGADOS Y SUBDELEGADOS</v>
          </cell>
        </row>
        <row r="8">
          <cell r="A8">
            <v>1194</v>
          </cell>
          <cell r="B8" t="str">
            <v>DIRECCIÓN DE PRESUPUESTO PARTICIPATIVO Y DELEGACIONES</v>
          </cell>
        </row>
        <row r="9">
          <cell r="A9">
            <v>1195</v>
          </cell>
          <cell r="B9" t="str">
            <v>DESPACHO DEL PRESIDENTE MUNICIPAL</v>
          </cell>
        </row>
        <row r="10">
          <cell r="A10">
            <v>1196</v>
          </cell>
          <cell r="B10" t="str">
            <v>DIRECCIÓN DE AGENDA Y EVENTOS</v>
          </cell>
        </row>
        <row r="11">
          <cell r="A11">
            <v>1197</v>
          </cell>
          <cell r="B11" t="str">
            <v>DIRECCIÓN ADMINISTRATIVA Y GESTIÓN SOCIAL</v>
          </cell>
        </row>
        <row r="12">
          <cell r="A12">
            <v>1198</v>
          </cell>
          <cell r="B12" t="str">
            <v>DIRECCION DE ATENCION CIUDADANA</v>
          </cell>
        </row>
        <row r="13">
          <cell r="A13">
            <v>1199</v>
          </cell>
          <cell r="B13" t="str">
            <v>DIRECCIÓN DE RELACIONES PÚBLICAS</v>
          </cell>
        </row>
        <row r="14">
          <cell r="A14">
            <v>1210</v>
          </cell>
          <cell r="B14" t="str">
            <v>SECRETARÍA DEL H. AYUNTAMIENTO</v>
          </cell>
        </row>
        <row r="15">
          <cell r="A15">
            <v>1211</v>
          </cell>
          <cell r="B15" t="str">
            <v>DIRECCIÓN GENERAL DE ASUNTOS JURÍDICOS</v>
          </cell>
        </row>
        <row r="16">
          <cell r="A16">
            <v>1212</v>
          </cell>
          <cell r="B16" t="str">
            <v>DIRECCIÓN GENERAL DE GOBIERNO</v>
          </cell>
        </row>
        <row r="17">
          <cell r="A17">
            <v>1213</v>
          </cell>
          <cell r="B17" t="str">
            <v>DIRECCIÓN DE ASUNTOS INTERNOS</v>
          </cell>
        </row>
        <row r="18">
          <cell r="A18">
            <v>1214</v>
          </cell>
          <cell r="B18" t="str">
            <v>DIRECCIÓN GENERAL DE APOYO A LA FUNCIÓN EDILICIA</v>
          </cell>
        </row>
        <row r="19">
          <cell r="A19">
            <v>1215</v>
          </cell>
          <cell r="B19" t="str">
            <v>DIRECCIÓN GENERAL DE FISCALIZACIÓN Y CONTROL</v>
          </cell>
        </row>
        <row r="20">
          <cell r="A20">
            <v>1216</v>
          </cell>
          <cell r="B20" t="str">
            <v>DIRECCIÓN GENERAL DE ARCHIVO</v>
          </cell>
        </row>
        <row r="21">
          <cell r="A21">
            <v>1217</v>
          </cell>
          <cell r="B21" t="str">
            <v>DIRECCIÓN DE MEDIACIÓN MUNICIPAL</v>
          </cell>
        </row>
        <row r="22">
          <cell r="A22">
            <v>1218</v>
          </cell>
          <cell r="B22" t="str">
            <v>SUBSECRETARÍA TÉCNICA DEL H. AYUNTAMIENTO</v>
          </cell>
        </row>
        <row r="23">
          <cell r="A23">
            <v>1310</v>
          </cell>
          <cell r="B23" t="str">
            <v>TESORERIA MUNICIPAL</v>
          </cell>
        </row>
        <row r="24">
          <cell r="A24">
            <v>1311</v>
          </cell>
          <cell r="B24" t="str">
            <v>DIRECCIÓN GENERAL DE EGRESOS</v>
          </cell>
        </row>
        <row r="25">
          <cell r="A25">
            <v>1312</v>
          </cell>
          <cell r="B25" t="str">
            <v>DIRECCIÓN GENERAL DE GESTIÓN ADMINISTRACION Y ENLACE GUBERNAMENTAL</v>
          </cell>
        </row>
        <row r="26">
          <cell r="A26">
            <v>1314</v>
          </cell>
          <cell r="B26" t="str">
            <v>DIRECCIÓN GENERAL DE INGRESOS</v>
          </cell>
        </row>
        <row r="27">
          <cell r="A27">
            <v>1315</v>
          </cell>
          <cell r="B27" t="str">
            <v>DIRECCIÓN GENERAL DE RECURSOS MATERIALES Y SERVICIOS GENERALES</v>
          </cell>
        </row>
        <row r="28">
          <cell r="A28">
            <v>1316</v>
          </cell>
          <cell r="B28" t="str">
            <v>DIRECCIÓN GENERAL DE INVERSIÓN PÚBLICA</v>
          </cell>
        </row>
        <row r="29">
          <cell r="A29">
            <v>1410</v>
          </cell>
          <cell r="B29" t="str">
            <v>CONTRALORÍA MUNICIPAL</v>
          </cell>
        </row>
        <row r="30">
          <cell r="A30">
            <v>1510</v>
          </cell>
          <cell r="B30" t="str">
            <v>SECRETARÍA DE SEGURIDAD PÚBLICA</v>
          </cell>
        </row>
        <row r="31">
          <cell r="A31">
            <v>1512</v>
          </cell>
          <cell r="B31" t="str">
            <v>DIRECCION GENERAL DE POLICÍA</v>
          </cell>
        </row>
        <row r="32">
          <cell r="A32">
            <v>1513</v>
          </cell>
          <cell r="B32" t="str">
            <v>DIRECCION GENERAL DE TRÁNSITO</v>
          </cell>
        </row>
        <row r="33">
          <cell r="A33">
            <v>1514</v>
          </cell>
          <cell r="B33" t="str">
            <v>DIRECCIÓN GENERAL DE PROTECCIÓN CIVIL</v>
          </cell>
        </row>
        <row r="34">
          <cell r="A34">
            <v>1515</v>
          </cell>
          <cell r="B34" t="str">
            <v>DIRECCIÓN GENERAL DE OFICIALES CALIFICADORES</v>
          </cell>
        </row>
        <row r="35">
          <cell r="A35">
            <v>1517</v>
          </cell>
          <cell r="B35" t="str">
            <v>DIRECCIÓN GENERAL DE PREVENCIÓN DEL DELITO</v>
          </cell>
        </row>
        <row r="36">
          <cell r="A36">
            <v>1519</v>
          </cell>
          <cell r="B36" t="str">
            <v>DIRECCIÓN DE CTRO DE FORMACIÓN POLICIAL</v>
          </cell>
        </row>
        <row r="37">
          <cell r="A37">
            <v>1520</v>
          </cell>
          <cell r="B37" t="str">
            <v>DIRECCIÓN GRAL DEL SIST DE CÓMPUTO COMANDO, COMUNICACIONES Y CONTROL</v>
          </cell>
        </row>
        <row r="38">
          <cell r="A38">
            <v>1521</v>
          </cell>
          <cell r="B38" t="str">
            <v>DIRECCIÓN DE SERVICIOS DE SEGURIDAD PRIVADA</v>
          </cell>
        </row>
        <row r="39">
          <cell r="A39">
            <v>1522</v>
          </cell>
          <cell r="B39" t="str">
            <v>SUBSECRETARIA DE ATENCIÓN A LA COMUNIDAD</v>
          </cell>
        </row>
        <row r="40">
          <cell r="A40">
            <v>1523</v>
          </cell>
          <cell r="B40" t="str">
            <v>JUZGADO CÍVICO GENERAL</v>
          </cell>
        </row>
        <row r="41">
          <cell r="A41">
            <v>1525</v>
          </cell>
          <cell r="B41" t="str">
            <v>DIRECCIÓN GENERAL DE ASUNTOS JURÍDICOS Y DERECHOS HUMANOS</v>
          </cell>
        </row>
        <row r="42">
          <cell r="A42">
            <v>1527</v>
          </cell>
          <cell r="B42" t="str">
            <v xml:space="preserve">DIRECCIÓN GENERAL DE FISCALIZACIÓN Y CONTROL </v>
          </cell>
        </row>
        <row r="43">
          <cell r="A43">
            <v>1610</v>
          </cell>
          <cell r="B43" t="str">
            <v>DIRECCIÓN GENERAL DE COMUNICACIÓN SOCIAL</v>
          </cell>
        </row>
        <row r="44">
          <cell r="A44">
            <v>1710</v>
          </cell>
          <cell r="B44" t="str">
            <v>DIRECCIÓN GENERAL DE DESARROLLO INSTITUCIONAL</v>
          </cell>
        </row>
        <row r="45">
          <cell r="A45">
            <v>1810</v>
          </cell>
          <cell r="B45" t="str">
            <v>DIRECCIÓN GENERAL DE DESARROLLO RURAL</v>
          </cell>
        </row>
        <row r="46">
          <cell r="A46">
            <v>1815</v>
          </cell>
          <cell r="B46" t="str">
            <v>DIRECCIÓN GRAL DE DESARROLLO SOCIAL Y HUMANO</v>
          </cell>
        </row>
        <row r="47">
          <cell r="A47">
            <v>1816</v>
          </cell>
          <cell r="B47" t="str">
            <v>DIRECCIÓN DE PROGRAMAS ESTRATÉGICOS</v>
          </cell>
        </row>
        <row r="48">
          <cell r="A48">
            <v>1817</v>
          </cell>
          <cell r="B48" t="str">
            <v>DIRECCION DE PIPAS MUNICIPALES</v>
          </cell>
        </row>
        <row r="49">
          <cell r="A49">
            <v>1910</v>
          </cell>
          <cell r="B49" t="str">
            <v>DIRECCION DE DESARROLLO Y PARTICIPACIÓN CIUDANA</v>
          </cell>
        </row>
        <row r="50">
          <cell r="A50">
            <v>2010</v>
          </cell>
          <cell r="B50" t="str">
            <v>DIRECCIÓN GENERAL DE DESARROLLO URBANO</v>
          </cell>
        </row>
        <row r="51">
          <cell r="A51">
            <v>2110</v>
          </cell>
          <cell r="B51" t="str">
            <v>DIRECCIÓN GENERAL DE ECONOMÍA</v>
          </cell>
        </row>
        <row r="52">
          <cell r="A52">
            <v>2111</v>
          </cell>
          <cell r="B52" t="str">
            <v>DIRECCION DE COMERCIO Y CONSUMO</v>
          </cell>
        </row>
        <row r="53">
          <cell r="A53">
            <v>2112</v>
          </cell>
          <cell r="B53" t="str">
            <v>DIRECCIÓN DE ATRACCIÓN DE INVERSIONES</v>
          </cell>
        </row>
        <row r="54">
          <cell r="A54">
            <v>2210</v>
          </cell>
          <cell r="B54" t="str">
            <v>DIRECCIÓN GENERAL DE EDUCACIÓN</v>
          </cell>
        </row>
        <row r="55">
          <cell r="A55">
            <v>2310</v>
          </cell>
          <cell r="B55" t="str">
            <v>DIRECCIÓN GENERAL DE GESTIÓN AMBIENTAL</v>
          </cell>
        </row>
        <row r="56">
          <cell r="A56">
            <v>2410</v>
          </cell>
          <cell r="B56" t="str">
            <v>DIRECCIÓN GENERAL DE MOVILIDAD</v>
          </cell>
        </row>
        <row r="57">
          <cell r="A57">
            <v>2510</v>
          </cell>
          <cell r="B57" t="str">
            <v>DIRECCIÓN GENERAL DE OBRA PÚBLICA</v>
          </cell>
        </row>
        <row r="58">
          <cell r="A58">
            <v>2610</v>
          </cell>
          <cell r="B58" t="str">
            <v>DIRECCIÓN GENERAL DE SALUD</v>
          </cell>
        </row>
        <row r="59">
          <cell r="A59">
            <v>2615</v>
          </cell>
          <cell r="B59" t="str">
            <v>DIRECCIÓN DE ASEO PUBLICO</v>
          </cell>
        </row>
        <row r="60">
          <cell r="A60">
            <v>2715</v>
          </cell>
          <cell r="B60" t="str">
            <v>PROVISIONES ECONOMICAS</v>
          </cell>
        </row>
        <row r="61">
          <cell r="A61">
            <v>2810</v>
          </cell>
          <cell r="B61" t="str">
            <v>EGRESOS APLICABLES A DIVERSAS DEPENDENCIAS</v>
          </cell>
        </row>
        <row r="62">
          <cell r="A62">
            <v>3010</v>
          </cell>
          <cell r="B62" t="str">
            <v>DEUDA PUBLICA</v>
          </cell>
        </row>
        <row r="63">
          <cell r="A63">
            <v>3110</v>
          </cell>
          <cell r="B63" t="str">
            <v>DIRECCIÓN GENERAL DE HOSPITALIDAD Y TURISMO</v>
          </cell>
        </row>
        <row r="64">
          <cell r="A64">
            <v>3210</v>
          </cell>
          <cell r="B64" t="str">
            <v>DIRECCIÓN GENERAL DE INNOVACIÓN</v>
          </cell>
        </row>
        <row r="65">
          <cell r="A65">
            <v>4010</v>
          </cell>
          <cell r="B65" t="str">
            <v>UNIDAD DE TRANSPARENCIA</v>
          </cell>
        </row>
        <row r="66">
          <cell r="A66">
            <v>4011</v>
          </cell>
          <cell r="B66" t="str">
            <v>JUZGADOS ADMINISTRATIVOS MUNICIPALES</v>
          </cell>
        </row>
        <row r="67">
          <cell r="A67">
            <v>4012</v>
          </cell>
          <cell r="B67" t="str">
            <v>DEFENSORÍA DE OFICIO EN MATERIA ADMINISTIVA</v>
          </cell>
        </row>
        <row r="68">
          <cell r="A68">
            <v>4013</v>
          </cell>
          <cell r="B68" t="str">
            <v>INSTITUTO MUNICIPAL DE PLANEACIÓN</v>
          </cell>
        </row>
        <row r="69">
          <cell r="A69">
            <v>5010</v>
          </cell>
          <cell r="B69" t="str">
            <v>PATRONATO DE BOMBEROS DE LEÓN GUANAJUATO</v>
          </cell>
        </row>
        <row r="70">
          <cell r="A70">
            <v>5011</v>
          </cell>
          <cell r="B70" t="str">
            <v>COMISIÓN MUNICIPAL DE CULTURA FÍSICA Y DEPORTE</v>
          </cell>
        </row>
        <row r="71">
          <cell r="A71">
            <v>5012</v>
          </cell>
          <cell r="B71" t="str">
            <v>SISTEMA PARA EL DESARROLLO INTEGRAL DE LA FAMILIA</v>
          </cell>
        </row>
        <row r="72">
          <cell r="A72">
            <v>5013</v>
          </cell>
          <cell r="B72" t="str">
            <v>PATRONATO EXPLORA</v>
          </cell>
        </row>
        <row r="73">
          <cell r="A73">
            <v>5015</v>
          </cell>
          <cell r="B73" t="str">
            <v>PATRONATO DE LA FERIA ESTATAL DE LEON</v>
          </cell>
        </row>
        <row r="74">
          <cell r="A74">
            <v>5017</v>
          </cell>
          <cell r="B74" t="str">
            <v>INSTITUTO MUNICIPAL DE VIVIENDA</v>
          </cell>
        </row>
        <row r="75">
          <cell r="A75">
            <v>5018</v>
          </cell>
          <cell r="B75" t="str">
            <v>INSTITUTO CULTURAL DE LEÓN</v>
          </cell>
        </row>
        <row r="76">
          <cell r="A76">
            <v>5019</v>
          </cell>
          <cell r="B76" t="str">
            <v>INSTITUTO MUNICIPAL DE LAS MUJERES</v>
          </cell>
        </row>
        <row r="77">
          <cell r="A77">
            <v>5020</v>
          </cell>
          <cell r="B77" t="str">
            <v>SISTEMA DE AGUA POTABLE Y ALCANTARILLADO</v>
          </cell>
        </row>
        <row r="78">
          <cell r="A78">
            <v>5021</v>
          </cell>
          <cell r="B78" t="str">
            <v>PATRONATO DEL PARQUE ZOOLÓGICO DE LEÓN</v>
          </cell>
        </row>
        <row r="79">
          <cell r="A79">
            <v>5050</v>
          </cell>
          <cell r="B79" t="str">
            <v>OFICINA DE CONVENCIONES Y VISITANTES</v>
          </cell>
        </row>
        <row r="80">
          <cell r="A80">
            <v>5051</v>
          </cell>
          <cell r="B80" t="str">
            <v>FIDEICOMISO DE OBRAS POR COOPERACIÓN</v>
          </cell>
        </row>
        <row r="81">
          <cell r="A81">
            <v>5052</v>
          </cell>
          <cell r="B81" t="str">
            <v>INSTITUTO MUNICIPAL DE LA JUVENTUD</v>
          </cell>
        </row>
        <row r="82">
          <cell r="A82">
            <v>5053</v>
          </cell>
          <cell r="B82" t="str">
            <v>PATRONATO DEL PARQUE ECOLÓGICO METROPOLITANO</v>
          </cell>
        </row>
        <row r="83">
          <cell r="A83">
            <v>5056</v>
          </cell>
          <cell r="B83" t="str">
            <v>FIDEICOMISO MUSEO DE LA CIUDAD DE LEÓN</v>
          </cell>
        </row>
        <row r="84">
          <cell r="A84">
            <v>5057</v>
          </cell>
          <cell r="B84" t="str">
            <v>SISTEMA INTEGRAL ASEO PUBLICO DE LEÓN GUANAJUATO</v>
          </cell>
        </row>
        <row r="85">
          <cell r="A85">
            <v>5058</v>
          </cell>
          <cell r="B85" t="str">
            <v>ACADEMIA METROPOLITANA DE SEGURIDAD PÚBLICA</v>
          </cell>
        </row>
        <row r="86">
          <cell r="A86">
            <v>5059</v>
          </cell>
          <cell r="B86" t="str">
            <v>FIDEICOMISO CIUDAD INDUSTRIAL DE LEÓN</v>
          </cell>
        </row>
        <row r="87">
          <cell r="A87">
            <v>3510</v>
          </cell>
          <cell r="B87" t="str">
            <v xml:space="preserve">DIRECCIÓN GENERAL DE GESTIÓN GUBERNAMENTAL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5"/>
  <sheetViews>
    <sheetView showGridLines="0" tabSelected="1" topLeftCell="D1" zoomScale="70" zoomScaleNormal="70" workbookViewId="0">
      <selection activeCell="K5" sqref="K5"/>
    </sheetView>
  </sheetViews>
  <sheetFormatPr baseColWidth="10" defaultRowHeight="15" x14ac:dyDescent="0.25"/>
  <cols>
    <col min="1" max="1" width="29" customWidth="1"/>
    <col min="2" max="2" width="25.140625" style="1" customWidth="1"/>
    <col min="3" max="3" width="45" style="1" customWidth="1"/>
    <col min="4" max="4" width="42.5703125" style="1" customWidth="1"/>
    <col min="5" max="6" width="22.140625" style="7" customWidth="1"/>
    <col min="7" max="8" width="30" customWidth="1"/>
    <col min="9" max="9" width="68.5703125" style="1" customWidth="1"/>
    <col min="10" max="11" width="20.28515625" style="1" customWidth="1"/>
    <col min="12" max="12" width="20.85546875" style="1" customWidth="1"/>
    <col min="13" max="13" width="17.28515625" style="1" customWidth="1"/>
    <col min="14" max="14" width="19" style="1" customWidth="1"/>
  </cols>
  <sheetData>
    <row r="1" spans="1:14" ht="19.5" x14ac:dyDescent="0.25">
      <c r="A1" s="1"/>
      <c r="C1" s="12" t="s">
        <v>43</v>
      </c>
      <c r="D1" s="12"/>
      <c r="E1" s="12"/>
    </row>
    <row r="2" spans="1:14" ht="19.5" x14ac:dyDescent="0.25">
      <c r="A2" s="1"/>
      <c r="C2" s="3"/>
      <c r="D2" s="3"/>
      <c r="E2" s="8"/>
    </row>
    <row r="3" spans="1:14" ht="43.5" customHeight="1" x14ac:dyDescent="0.25">
      <c r="A3" s="13" t="s">
        <v>11</v>
      </c>
      <c r="B3" s="13"/>
      <c r="C3" s="13"/>
      <c r="D3" s="13"/>
      <c r="E3" s="8"/>
    </row>
    <row r="4" spans="1:14" ht="32.25" customHeight="1" thickBot="1" x14ac:dyDescent="0.3"/>
    <row r="5" spans="1:14" ht="33" customHeight="1" thickBot="1" x14ac:dyDescent="0.3">
      <c r="A5" s="2" t="s">
        <v>5</v>
      </c>
      <c r="B5" s="2" t="s">
        <v>9</v>
      </c>
      <c r="C5" s="2" t="s">
        <v>3</v>
      </c>
      <c r="D5" s="2" t="s">
        <v>0</v>
      </c>
      <c r="E5" s="5" t="s">
        <v>1</v>
      </c>
      <c r="F5" s="6" t="s">
        <v>2</v>
      </c>
      <c r="G5" s="2" t="s">
        <v>4</v>
      </c>
      <c r="H5" s="2" t="s">
        <v>302</v>
      </c>
      <c r="I5" s="2" t="s">
        <v>303</v>
      </c>
      <c r="J5" s="2" t="s">
        <v>6</v>
      </c>
      <c r="K5" s="2" t="s">
        <v>304</v>
      </c>
      <c r="L5" s="4" t="s">
        <v>7</v>
      </c>
      <c r="M5" s="4" t="s">
        <v>10</v>
      </c>
      <c r="N5" s="4" t="s">
        <v>8</v>
      </c>
    </row>
    <row r="6" spans="1:14" x14ac:dyDescent="0.25">
      <c r="A6" s="1" t="s">
        <v>13</v>
      </c>
      <c r="B6" s="1">
        <v>5536</v>
      </c>
      <c r="C6" t="s">
        <v>46</v>
      </c>
      <c r="D6" t="s">
        <v>47</v>
      </c>
      <c r="E6" s="9">
        <v>1440000</v>
      </c>
      <c r="F6" s="9">
        <v>120000</v>
      </c>
      <c r="G6" t="s">
        <v>12</v>
      </c>
      <c r="H6" s="1">
        <v>1610</v>
      </c>
      <c r="I6" s="1" t="str">
        <f>VLOOKUP(H6,[1]DATOS!$A$4:$B$87,2,FALSE)</f>
        <v>DIRECCIÓN GENERAL DE COMUNICACIÓN SOCIAL</v>
      </c>
      <c r="J6" s="1" t="s">
        <v>183</v>
      </c>
      <c r="K6" s="11">
        <v>44984.516701388886</v>
      </c>
      <c r="L6" s="10">
        <v>44927</v>
      </c>
      <c r="M6" s="10">
        <v>45291</v>
      </c>
      <c r="N6" s="10">
        <v>44927</v>
      </c>
    </row>
    <row r="7" spans="1:14" x14ac:dyDescent="0.25">
      <c r="A7" s="1" t="s">
        <v>13</v>
      </c>
      <c r="B7" s="1">
        <v>5535</v>
      </c>
      <c r="C7" t="s">
        <v>48</v>
      </c>
      <c r="D7" t="s">
        <v>49</v>
      </c>
      <c r="E7" s="9">
        <v>1724137.93</v>
      </c>
      <c r="F7" s="9">
        <v>1724137.93</v>
      </c>
      <c r="G7" t="s">
        <v>12</v>
      </c>
      <c r="H7" s="1">
        <v>1610</v>
      </c>
      <c r="I7" s="1" t="str">
        <f>VLOOKUP(H7,[1]DATOS!$A$4:$B$87,2,FALSE)</f>
        <v>DIRECCIÓN GENERAL DE COMUNICACIÓN SOCIAL</v>
      </c>
      <c r="J7" s="1" t="s">
        <v>184</v>
      </c>
      <c r="K7" s="11">
        <v>44985.500625000001</v>
      </c>
      <c r="L7" s="10">
        <v>44927</v>
      </c>
      <c r="M7" s="10">
        <v>45169</v>
      </c>
      <c r="N7" s="10">
        <v>44927</v>
      </c>
    </row>
    <row r="8" spans="1:14" x14ac:dyDescent="0.25">
      <c r="A8" s="1" t="s">
        <v>13</v>
      </c>
      <c r="B8" s="1">
        <v>5534</v>
      </c>
      <c r="C8" t="s">
        <v>50</v>
      </c>
      <c r="D8" t="s">
        <v>51</v>
      </c>
      <c r="E8" s="9">
        <v>850000</v>
      </c>
      <c r="F8" s="9">
        <v>0</v>
      </c>
      <c r="G8" t="s">
        <v>12</v>
      </c>
      <c r="H8" s="1">
        <v>2210</v>
      </c>
      <c r="I8" s="1" t="str">
        <f>VLOOKUP(H8,[1]DATOS!$A$4:$B$87,2,FALSE)</f>
        <v>DIRECCIÓN GENERAL DE EDUCACIÓN</v>
      </c>
      <c r="J8" s="1" t="s">
        <v>185</v>
      </c>
      <c r="K8" s="11">
        <v>44981.534166666665</v>
      </c>
      <c r="L8" s="10">
        <v>44965</v>
      </c>
      <c r="M8" s="10">
        <v>45289</v>
      </c>
      <c r="N8" s="10">
        <v>44965</v>
      </c>
    </row>
    <row r="9" spans="1:14" x14ac:dyDescent="0.25">
      <c r="A9" s="1" t="s">
        <v>13</v>
      </c>
      <c r="B9" s="1">
        <v>5533</v>
      </c>
      <c r="C9" t="s">
        <v>52</v>
      </c>
      <c r="D9" t="s">
        <v>51</v>
      </c>
      <c r="E9" s="9">
        <v>250000</v>
      </c>
      <c r="F9" s="9">
        <v>0</v>
      </c>
      <c r="G9" t="s">
        <v>12</v>
      </c>
      <c r="H9" s="1">
        <v>2210</v>
      </c>
      <c r="I9" s="1" t="str">
        <f>VLOOKUP(H9,[1]DATOS!$A$4:$B$87,2,FALSE)</f>
        <v>DIRECCIÓN GENERAL DE EDUCACIÓN</v>
      </c>
      <c r="J9" s="1" t="s">
        <v>186</v>
      </c>
      <c r="K9" s="11">
        <v>44981.535787037035</v>
      </c>
      <c r="L9" s="10">
        <v>44965</v>
      </c>
      <c r="M9" s="10">
        <v>45289</v>
      </c>
      <c r="N9" s="10">
        <v>44965</v>
      </c>
    </row>
    <row r="10" spans="1:14" x14ac:dyDescent="0.25">
      <c r="A10" s="1" t="s">
        <v>13</v>
      </c>
      <c r="B10" s="1">
        <v>5532</v>
      </c>
      <c r="C10" t="s">
        <v>53</v>
      </c>
      <c r="D10" t="s">
        <v>54</v>
      </c>
      <c r="E10" s="9">
        <v>69000</v>
      </c>
      <c r="F10" s="9">
        <v>21638.07</v>
      </c>
      <c r="G10" t="s">
        <v>12</v>
      </c>
      <c r="H10" s="1">
        <v>1314</v>
      </c>
      <c r="I10" s="1" t="str">
        <f>VLOOKUP(H10,[1]DATOS!$A$4:$B$87,2,FALSE)</f>
        <v>DIRECCIÓN GENERAL DE INGRESOS</v>
      </c>
      <c r="J10" s="1" t="s">
        <v>187</v>
      </c>
      <c r="K10" s="11">
        <v>44984.425844907404</v>
      </c>
      <c r="L10" s="10">
        <v>44928</v>
      </c>
      <c r="M10" s="10">
        <v>45046</v>
      </c>
      <c r="N10" s="10">
        <v>44928</v>
      </c>
    </row>
    <row r="11" spans="1:14" x14ac:dyDescent="0.25">
      <c r="A11" s="1" t="s">
        <v>13</v>
      </c>
      <c r="B11" s="1">
        <v>5531</v>
      </c>
      <c r="C11" t="s">
        <v>55</v>
      </c>
      <c r="D11" t="s">
        <v>47</v>
      </c>
      <c r="E11" s="9">
        <v>133000</v>
      </c>
      <c r="F11" s="9">
        <v>83000</v>
      </c>
      <c r="G11" t="s">
        <v>12</v>
      </c>
      <c r="H11" s="1">
        <v>1610</v>
      </c>
      <c r="I11" s="1" t="str">
        <f>VLOOKUP(H11,[1]DATOS!$A$4:$B$87,2,FALSE)</f>
        <v>DIRECCIÓN GENERAL DE COMUNICACIÓN SOCIAL</v>
      </c>
      <c r="J11" s="1" t="s">
        <v>188</v>
      </c>
      <c r="K11" s="11">
        <v>44979.561886574076</v>
      </c>
      <c r="L11" s="10">
        <v>44927</v>
      </c>
      <c r="M11" s="10">
        <v>44985</v>
      </c>
      <c r="N11" s="10">
        <v>44927</v>
      </c>
    </row>
    <row r="12" spans="1:14" x14ac:dyDescent="0.25">
      <c r="A12" s="1" t="s">
        <v>13</v>
      </c>
      <c r="B12" s="1">
        <v>5530</v>
      </c>
      <c r="C12" t="s">
        <v>53</v>
      </c>
      <c r="D12" t="s">
        <v>56</v>
      </c>
      <c r="E12" s="9">
        <v>44000</v>
      </c>
      <c r="F12" s="9">
        <v>10757.84</v>
      </c>
      <c r="G12" t="s">
        <v>12</v>
      </c>
      <c r="H12" s="1">
        <v>1314</v>
      </c>
      <c r="I12" s="1" t="str">
        <f>VLOOKUP(H12,[1]DATOS!$A$4:$B$87,2,FALSE)</f>
        <v>DIRECCIÓN GENERAL DE INGRESOS</v>
      </c>
      <c r="J12" s="1" t="s">
        <v>189</v>
      </c>
      <c r="K12" s="11">
        <v>44979.558738425927</v>
      </c>
      <c r="L12" s="10">
        <v>44958</v>
      </c>
      <c r="M12" s="10">
        <v>45046</v>
      </c>
      <c r="N12" s="10">
        <v>44958</v>
      </c>
    </row>
    <row r="13" spans="1:14" x14ac:dyDescent="0.25">
      <c r="A13" s="1" t="s">
        <v>13</v>
      </c>
      <c r="B13" s="1">
        <v>5529</v>
      </c>
      <c r="C13" t="s">
        <v>57</v>
      </c>
      <c r="D13" t="s">
        <v>58</v>
      </c>
      <c r="E13" s="9">
        <v>147630</v>
      </c>
      <c r="F13" s="9">
        <v>147630</v>
      </c>
      <c r="G13" t="s">
        <v>12</v>
      </c>
      <c r="H13" s="1">
        <v>1194</v>
      </c>
      <c r="I13" s="1" t="str">
        <f>VLOOKUP(H13,[1]DATOS!$A$4:$B$87,2,FALSE)</f>
        <v>DIRECCIÓN DE PRESUPUESTO PARTICIPATIVO Y DELEGACIONES</v>
      </c>
      <c r="J13" s="1" t="s">
        <v>190</v>
      </c>
      <c r="K13" s="11">
        <v>44977.523993055554</v>
      </c>
      <c r="L13" s="10">
        <v>44928</v>
      </c>
      <c r="M13" s="10">
        <v>44947</v>
      </c>
      <c r="N13" s="10">
        <v>44928</v>
      </c>
    </row>
    <row r="14" spans="1:14" x14ac:dyDescent="0.25">
      <c r="A14" s="1" t="s">
        <v>13</v>
      </c>
      <c r="B14" s="1">
        <v>5528</v>
      </c>
      <c r="C14" t="s">
        <v>59</v>
      </c>
      <c r="D14" t="s">
        <v>60</v>
      </c>
      <c r="E14" s="9">
        <v>220000</v>
      </c>
      <c r="F14" s="9">
        <v>0</v>
      </c>
      <c r="G14" t="s">
        <v>12</v>
      </c>
      <c r="H14" s="1">
        <v>2410</v>
      </c>
      <c r="I14" s="1" t="str">
        <f>VLOOKUP(H14,[1]DATOS!$A$4:$B$87,2,FALSE)</f>
        <v>DIRECCIÓN GENERAL DE MOVILIDAD</v>
      </c>
      <c r="J14" s="1" t="s">
        <v>191</v>
      </c>
      <c r="K14" s="11">
        <v>44974.571342592593</v>
      </c>
      <c r="L14" s="10">
        <v>44935</v>
      </c>
      <c r="M14" s="10">
        <v>44946</v>
      </c>
      <c r="N14" s="10">
        <v>44935</v>
      </c>
    </row>
    <row r="15" spans="1:14" x14ac:dyDescent="0.25">
      <c r="A15" s="1" t="s">
        <v>13</v>
      </c>
      <c r="B15" s="1">
        <v>5527</v>
      </c>
      <c r="C15" t="s">
        <v>61</v>
      </c>
      <c r="D15" t="s">
        <v>62</v>
      </c>
      <c r="E15" s="9">
        <v>1780000</v>
      </c>
      <c r="F15" s="9">
        <v>1780000</v>
      </c>
      <c r="G15" t="s">
        <v>12</v>
      </c>
      <c r="H15" s="1">
        <v>2110</v>
      </c>
      <c r="I15" s="1" t="str">
        <f>VLOOKUP(H15,[1]DATOS!$A$4:$B$87,2,FALSE)</f>
        <v>DIRECCIÓN GENERAL DE ECONOMÍA</v>
      </c>
      <c r="J15" s="1" t="s">
        <v>192</v>
      </c>
      <c r="K15" s="11">
        <v>44977.564039351855</v>
      </c>
      <c r="L15" s="10">
        <v>44958</v>
      </c>
      <c r="M15" s="10">
        <v>45139</v>
      </c>
      <c r="N15" s="10">
        <v>44958</v>
      </c>
    </row>
    <row r="16" spans="1:14" x14ac:dyDescent="0.25">
      <c r="A16" s="1" t="s">
        <v>13</v>
      </c>
      <c r="B16" s="1">
        <v>5526</v>
      </c>
      <c r="C16" t="s">
        <v>63</v>
      </c>
      <c r="D16" t="s">
        <v>64</v>
      </c>
      <c r="E16" s="9">
        <v>129310.35</v>
      </c>
      <c r="F16" s="9">
        <v>22655.17</v>
      </c>
      <c r="G16" t="s">
        <v>12</v>
      </c>
      <c r="H16" s="1">
        <v>2111</v>
      </c>
      <c r="I16" s="1" t="str">
        <f>VLOOKUP(H16,[1]DATOS!$A$4:$B$87,2,FALSE)</f>
        <v>DIRECCION DE COMERCIO Y CONSUMO</v>
      </c>
      <c r="J16" s="1" t="s">
        <v>193</v>
      </c>
      <c r="K16" s="11">
        <v>44973.549340277779</v>
      </c>
      <c r="L16" s="10">
        <v>44963</v>
      </c>
      <c r="M16" s="10">
        <v>45291</v>
      </c>
      <c r="N16" s="10">
        <v>44963</v>
      </c>
    </row>
    <row r="17" spans="1:14" x14ac:dyDescent="0.25">
      <c r="A17" s="1" t="s">
        <v>13</v>
      </c>
      <c r="B17" s="1">
        <v>5525</v>
      </c>
      <c r="C17" t="s">
        <v>63</v>
      </c>
      <c r="D17" t="s">
        <v>65</v>
      </c>
      <c r="E17" s="9">
        <v>86206.9</v>
      </c>
      <c r="F17" s="9">
        <v>22048.74</v>
      </c>
      <c r="G17" t="s">
        <v>12</v>
      </c>
      <c r="H17" s="1">
        <v>2111</v>
      </c>
      <c r="I17" s="1" t="str">
        <f>VLOOKUP(H17,[1]DATOS!$A$4:$B$87,2,FALSE)</f>
        <v>DIRECCION DE COMERCIO Y CONSUMO</v>
      </c>
      <c r="J17" s="1" t="s">
        <v>194</v>
      </c>
      <c r="K17" s="11">
        <v>44973.549699074072</v>
      </c>
      <c r="L17" s="10">
        <v>44958</v>
      </c>
      <c r="M17" s="10">
        <v>45291</v>
      </c>
      <c r="N17" s="10">
        <v>44958</v>
      </c>
    </row>
    <row r="18" spans="1:14" x14ac:dyDescent="0.25">
      <c r="A18" s="1" t="s">
        <v>13</v>
      </c>
      <c r="B18" s="1">
        <v>5524</v>
      </c>
      <c r="C18" t="s">
        <v>66</v>
      </c>
      <c r="D18" t="s">
        <v>67</v>
      </c>
      <c r="E18" s="9">
        <v>51724.14</v>
      </c>
      <c r="F18" s="9">
        <v>0</v>
      </c>
      <c r="G18" t="s">
        <v>12</v>
      </c>
      <c r="H18" s="1">
        <v>2111</v>
      </c>
      <c r="I18" s="1" t="str">
        <f>VLOOKUP(H18,[1]DATOS!$A$4:$B$87,2,FALSE)</f>
        <v>DIRECCION DE COMERCIO Y CONSUMO</v>
      </c>
      <c r="J18" s="1" t="s">
        <v>195</v>
      </c>
      <c r="K18" s="11">
        <v>44973.550416666665</v>
      </c>
      <c r="L18" s="10">
        <v>44958</v>
      </c>
      <c r="M18" s="10">
        <v>45291</v>
      </c>
      <c r="N18" s="10">
        <v>44958</v>
      </c>
    </row>
    <row r="19" spans="1:14" x14ac:dyDescent="0.25">
      <c r="A19" s="1" t="s">
        <v>13</v>
      </c>
      <c r="B19" s="1">
        <v>5523</v>
      </c>
      <c r="C19" t="s">
        <v>68</v>
      </c>
      <c r="D19" t="s">
        <v>69</v>
      </c>
      <c r="E19" s="9">
        <v>20906</v>
      </c>
      <c r="F19" s="9">
        <v>20906</v>
      </c>
      <c r="G19" t="s">
        <v>12</v>
      </c>
      <c r="H19" s="1">
        <v>1610</v>
      </c>
      <c r="I19" s="1" t="str">
        <f>VLOOKUP(H19,[1]DATOS!$A$4:$B$87,2,FALSE)</f>
        <v>DIRECCIÓN GENERAL DE COMUNICACIÓN SOCIAL</v>
      </c>
      <c r="J19" s="1" t="s">
        <v>196</v>
      </c>
      <c r="K19" s="11">
        <v>44974.392546296294</v>
      </c>
      <c r="L19" s="10">
        <v>44967</v>
      </c>
      <c r="M19" s="10">
        <v>44967</v>
      </c>
      <c r="N19" s="10">
        <v>44967</v>
      </c>
    </row>
    <row r="20" spans="1:14" x14ac:dyDescent="0.25">
      <c r="A20" s="1" t="s">
        <v>13</v>
      </c>
      <c r="B20" s="1">
        <v>5522</v>
      </c>
      <c r="C20" t="s">
        <v>70</v>
      </c>
      <c r="D20" t="s">
        <v>71</v>
      </c>
      <c r="E20" s="9">
        <v>79310.34</v>
      </c>
      <c r="F20" s="9">
        <v>79310.33</v>
      </c>
      <c r="G20" t="s">
        <v>12</v>
      </c>
      <c r="H20" s="1">
        <v>1512</v>
      </c>
      <c r="I20" s="1" t="str">
        <f>VLOOKUP(H20,[1]DATOS!$A$4:$B$87,2,FALSE)</f>
        <v>DIRECCION GENERAL DE POLICÍA</v>
      </c>
      <c r="J20" s="1" t="s">
        <v>197</v>
      </c>
      <c r="K20" s="11">
        <v>44971.557268518518</v>
      </c>
      <c r="L20" s="10">
        <v>44951</v>
      </c>
      <c r="M20" s="10">
        <v>45077</v>
      </c>
      <c r="N20" s="10">
        <v>44951</v>
      </c>
    </row>
    <row r="21" spans="1:14" x14ac:dyDescent="0.25">
      <c r="A21" s="1" t="s">
        <v>13</v>
      </c>
      <c r="B21" s="1">
        <v>5521</v>
      </c>
      <c r="C21" t="s">
        <v>72</v>
      </c>
      <c r="D21" t="s">
        <v>73</v>
      </c>
      <c r="E21" s="9">
        <v>43103.45</v>
      </c>
      <c r="F21" s="9">
        <v>0</v>
      </c>
      <c r="G21" t="s">
        <v>12</v>
      </c>
      <c r="H21" s="1">
        <v>1314</v>
      </c>
      <c r="I21" s="1" t="str">
        <f>VLOOKUP(H21,[1]DATOS!$A$4:$B$87,2,FALSE)</f>
        <v>DIRECCIÓN GENERAL DE INGRESOS</v>
      </c>
      <c r="J21" s="1" t="s">
        <v>198</v>
      </c>
      <c r="K21" s="11">
        <v>44977.523784722223</v>
      </c>
      <c r="L21" s="10">
        <v>44927</v>
      </c>
      <c r="M21" s="10">
        <v>44985</v>
      </c>
      <c r="N21" s="10">
        <v>44910</v>
      </c>
    </row>
    <row r="22" spans="1:14" x14ac:dyDescent="0.25">
      <c r="A22" s="1" t="s">
        <v>13</v>
      </c>
      <c r="B22" s="1">
        <v>5520</v>
      </c>
      <c r="C22" t="s">
        <v>74</v>
      </c>
      <c r="D22" t="s">
        <v>75</v>
      </c>
      <c r="E22" s="9">
        <v>1780000</v>
      </c>
      <c r="F22" s="9">
        <v>1780000</v>
      </c>
      <c r="G22" t="s">
        <v>12</v>
      </c>
      <c r="H22" s="1">
        <v>2110</v>
      </c>
      <c r="I22" s="1" t="str">
        <f>VLOOKUP(H22,[1]DATOS!$A$4:$B$87,2,FALSE)</f>
        <v>DIRECCIÓN GENERAL DE ECONOMÍA</v>
      </c>
      <c r="J22" s="1" t="s">
        <v>199</v>
      </c>
      <c r="K22" s="11">
        <v>44970.597557870373</v>
      </c>
      <c r="L22" s="10">
        <v>44959</v>
      </c>
      <c r="M22" s="10">
        <v>45139</v>
      </c>
      <c r="N22" s="10">
        <v>44959</v>
      </c>
    </row>
    <row r="23" spans="1:14" x14ac:dyDescent="0.25">
      <c r="A23" s="1" t="s">
        <v>13</v>
      </c>
      <c r="B23" s="1">
        <v>5519</v>
      </c>
      <c r="C23" t="s">
        <v>76</v>
      </c>
      <c r="D23" t="s">
        <v>77</v>
      </c>
      <c r="E23" s="9">
        <v>1780000</v>
      </c>
      <c r="F23" s="9">
        <v>1780000</v>
      </c>
      <c r="G23" t="s">
        <v>12</v>
      </c>
      <c r="H23" s="1">
        <v>2110</v>
      </c>
      <c r="I23" s="1" t="str">
        <f>VLOOKUP(H23,[1]DATOS!$A$4:$B$87,2,FALSE)</f>
        <v>DIRECCIÓN GENERAL DE ECONOMÍA</v>
      </c>
      <c r="J23" s="1" t="s">
        <v>200</v>
      </c>
      <c r="K23" s="11">
        <v>44970.59715277778</v>
      </c>
      <c r="L23" s="10">
        <v>44958</v>
      </c>
      <c r="M23" s="10">
        <v>45261</v>
      </c>
      <c r="N23" s="10">
        <v>44958</v>
      </c>
    </row>
    <row r="24" spans="1:14" x14ac:dyDescent="0.25">
      <c r="A24" s="1" t="s">
        <v>13</v>
      </c>
      <c r="B24" s="1">
        <v>5518</v>
      </c>
      <c r="C24" t="s">
        <v>78</v>
      </c>
      <c r="D24" t="s">
        <v>65</v>
      </c>
      <c r="E24" s="9">
        <v>122760</v>
      </c>
      <c r="F24" s="9">
        <v>122760</v>
      </c>
      <c r="G24" t="s">
        <v>12</v>
      </c>
      <c r="H24" s="1">
        <v>1194</v>
      </c>
      <c r="I24" s="1" t="str">
        <f>VLOOKUP(H24,[1]DATOS!$A$4:$B$87,2,FALSE)</f>
        <v>DIRECCIÓN DE PRESUPUESTO PARTICIPATIVO Y DELEGACIONES</v>
      </c>
      <c r="J24" s="1" t="s">
        <v>201</v>
      </c>
      <c r="K24" s="11">
        <v>44967.566863425927</v>
      </c>
      <c r="L24" s="10">
        <v>44936</v>
      </c>
      <c r="M24" s="10">
        <v>44947</v>
      </c>
      <c r="N24" s="10">
        <v>44936</v>
      </c>
    </row>
    <row r="25" spans="1:14" x14ac:dyDescent="0.25">
      <c r="A25" s="1" t="s">
        <v>13</v>
      </c>
      <c r="B25" s="1">
        <v>5517</v>
      </c>
      <c r="C25" t="s">
        <v>79</v>
      </c>
      <c r="D25" t="s">
        <v>80</v>
      </c>
      <c r="E25" s="9">
        <v>851875</v>
      </c>
      <c r="F25" s="9">
        <v>851875</v>
      </c>
      <c r="G25" t="s">
        <v>12</v>
      </c>
      <c r="H25" s="1">
        <v>1194</v>
      </c>
      <c r="I25" s="1" t="str">
        <f>VLOOKUP(H25,[1]DATOS!$A$4:$B$87,2,FALSE)</f>
        <v>DIRECCIÓN DE PRESUPUESTO PARTICIPATIVO Y DELEGACIONES</v>
      </c>
      <c r="J25" s="1" t="s">
        <v>202</v>
      </c>
      <c r="K25" s="11">
        <v>44966.556134259263</v>
      </c>
      <c r="L25" s="10">
        <v>44928</v>
      </c>
      <c r="M25" s="10">
        <v>44947</v>
      </c>
      <c r="N25" s="10">
        <v>44928</v>
      </c>
    </row>
    <row r="26" spans="1:14" x14ac:dyDescent="0.25">
      <c r="A26" s="1" t="s">
        <v>13</v>
      </c>
      <c r="B26" s="1">
        <v>5516</v>
      </c>
      <c r="C26" t="s">
        <v>81</v>
      </c>
      <c r="D26" t="s">
        <v>82</v>
      </c>
      <c r="E26" s="9">
        <v>37329122.600000001</v>
      </c>
      <c r="F26" s="9">
        <v>0</v>
      </c>
      <c r="G26" t="s">
        <v>12</v>
      </c>
      <c r="H26" s="1">
        <v>5057</v>
      </c>
      <c r="I26" s="1" t="str">
        <f>VLOOKUP(H26,[1]DATOS!$A$4:$B$87,2,FALSE)</f>
        <v>SISTEMA INTEGRAL ASEO PUBLICO DE LEÓN GUANAJUATO</v>
      </c>
      <c r="J26" s="1" t="s">
        <v>203</v>
      </c>
      <c r="K26" s="11">
        <v>44985.575370370374</v>
      </c>
      <c r="L26" s="10">
        <v>44927</v>
      </c>
      <c r="M26" s="10">
        <v>45291</v>
      </c>
      <c r="N26" s="10">
        <v>42921</v>
      </c>
    </row>
    <row r="27" spans="1:14" x14ac:dyDescent="0.25">
      <c r="A27" s="1" t="s">
        <v>13</v>
      </c>
      <c r="B27" s="1">
        <v>5515</v>
      </c>
      <c r="C27" t="s">
        <v>83</v>
      </c>
      <c r="D27" t="s">
        <v>82</v>
      </c>
      <c r="E27" s="9">
        <v>37329122.609999999</v>
      </c>
      <c r="F27" s="9">
        <v>0</v>
      </c>
      <c r="G27" t="s">
        <v>12</v>
      </c>
      <c r="H27" s="1">
        <v>5057</v>
      </c>
      <c r="I27" s="1" t="str">
        <f>VLOOKUP(H27,[1]DATOS!$A$4:$B$87,2,FALSE)</f>
        <v>SISTEMA INTEGRAL ASEO PUBLICO DE LEÓN GUANAJUATO</v>
      </c>
      <c r="J27" s="1" t="s">
        <v>204</v>
      </c>
      <c r="K27" s="11">
        <v>44985.575335648151</v>
      </c>
      <c r="L27" s="10">
        <v>44927</v>
      </c>
      <c r="M27" s="10">
        <v>45291</v>
      </c>
      <c r="N27" s="10">
        <v>42921</v>
      </c>
    </row>
    <row r="28" spans="1:14" x14ac:dyDescent="0.25">
      <c r="A28" s="1" t="s">
        <v>13</v>
      </c>
      <c r="B28" s="1">
        <v>5514</v>
      </c>
      <c r="C28" t="s">
        <v>84</v>
      </c>
      <c r="D28" t="s">
        <v>20</v>
      </c>
      <c r="E28" s="9">
        <v>517241.38</v>
      </c>
      <c r="F28" s="9">
        <v>51100</v>
      </c>
      <c r="G28" t="s">
        <v>12</v>
      </c>
      <c r="H28" s="1">
        <v>1198</v>
      </c>
      <c r="I28" s="1" t="str">
        <f>VLOOKUP(H28,[1]DATOS!$A$4:$B$87,2,FALSE)</f>
        <v>DIRECCION DE ATENCION CIUDADANA</v>
      </c>
      <c r="J28" s="1" t="s">
        <v>205</v>
      </c>
      <c r="K28" s="11">
        <v>44967.566296296296</v>
      </c>
      <c r="L28" s="10">
        <v>44964</v>
      </c>
      <c r="M28" s="10">
        <v>45282</v>
      </c>
      <c r="N28" s="10">
        <v>44964</v>
      </c>
    </row>
    <row r="29" spans="1:14" x14ac:dyDescent="0.25">
      <c r="A29" s="1" t="s">
        <v>13</v>
      </c>
      <c r="B29" s="1">
        <v>5513</v>
      </c>
      <c r="C29" t="s">
        <v>85</v>
      </c>
      <c r="D29" t="s">
        <v>86</v>
      </c>
      <c r="E29" s="9">
        <v>24196276</v>
      </c>
      <c r="F29" s="9">
        <v>24196276</v>
      </c>
      <c r="G29" t="s">
        <v>12</v>
      </c>
      <c r="H29" s="1">
        <v>2110</v>
      </c>
      <c r="I29" s="1" t="str">
        <f>VLOOKUP(H29,[1]DATOS!$A$4:$B$87,2,FALSE)</f>
        <v>DIRECCIÓN GENERAL DE ECONOMÍA</v>
      </c>
      <c r="J29" s="1" t="s">
        <v>206</v>
      </c>
      <c r="K29" s="11">
        <v>44960.547662037039</v>
      </c>
      <c r="L29" s="10">
        <v>44249</v>
      </c>
      <c r="M29" s="10">
        <v>44979</v>
      </c>
      <c r="N29" s="10">
        <v>44249</v>
      </c>
    </row>
    <row r="30" spans="1:14" x14ac:dyDescent="0.25">
      <c r="A30" s="1" t="s">
        <v>13</v>
      </c>
      <c r="B30" s="1">
        <v>5512</v>
      </c>
      <c r="C30" t="s">
        <v>87</v>
      </c>
      <c r="D30" t="s">
        <v>88</v>
      </c>
      <c r="E30" s="9">
        <v>21551724.140000001</v>
      </c>
      <c r="F30" s="9">
        <v>3372970.02</v>
      </c>
      <c r="G30" t="s">
        <v>12</v>
      </c>
      <c r="H30" s="1">
        <v>2310</v>
      </c>
      <c r="I30" s="1" t="str">
        <f>VLOOKUP(H30,[1]DATOS!$A$4:$B$87,2,FALSE)</f>
        <v>DIRECCIÓN GENERAL DE GESTIÓN AMBIENTAL</v>
      </c>
      <c r="J30" s="1" t="s">
        <v>207</v>
      </c>
      <c r="K30" s="11">
        <v>44958.587951388887</v>
      </c>
      <c r="L30" s="10">
        <v>44927</v>
      </c>
      <c r="M30" s="10">
        <v>45291</v>
      </c>
      <c r="N30" s="10">
        <v>44926</v>
      </c>
    </row>
    <row r="31" spans="1:14" x14ac:dyDescent="0.25">
      <c r="A31" s="1" t="s">
        <v>13</v>
      </c>
      <c r="B31" s="1">
        <v>5511</v>
      </c>
      <c r="C31" t="s">
        <v>89</v>
      </c>
      <c r="D31" t="s">
        <v>90</v>
      </c>
      <c r="E31" s="9">
        <v>69000</v>
      </c>
      <c r="F31" s="9">
        <v>25762.98</v>
      </c>
      <c r="G31" t="s">
        <v>12</v>
      </c>
      <c r="H31" s="1">
        <v>1314</v>
      </c>
      <c r="I31" s="1" t="str">
        <f>VLOOKUP(H31,[1]DATOS!$A$4:$B$87,2,FALSE)</f>
        <v>DIRECCIÓN GENERAL DE INGRESOS</v>
      </c>
      <c r="J31" s="1" t="s">
        <v>208</v>
      </c>
      <c r="K31" s="11">
        <v>44958.539548611108</v>
      </c>
      <c r="L31" s="10">
        <v>44928</v>
      </c>
      <c r="M31" s="10">
        <v>45046</v>
      </c>
      <c r="N31" s="10">
        <v>44928</v>
      </c>
    </row>
    <row r="32" spans="1:14" x14ac:dyDescent="0.25">
      <c r="A32" s="1" t="s">
        <v>13</v>
      </c>
      <c r="B32" s="1">
        <v>5510</v>
      </c>
      <c r="C32" t="s">
        <v>89</v>
      </c>
      <c r="D32" t="s">
        <v>91</v>
      </c>
      <c r="E32" s="9">
        <v>69000</v>
      </c>
      <c r="F32" s="9">
        <v>20273</v>
      </c>
      <c r="G32" t="s">
        <v>12</v>
      </c>
      <c r="H32" s="1">
        <v>1314</v>
      </c>
      <c r="I32" s="1" t="str">
        <f>VLOOKUP(H32,[1]DATOS!$A$4:$B$87,2,FALSE)</f>
        <v>DIRECCIÓN GENERAL DE INGRESOS</v>
      </c>
      <c r="J32" s="1" t="s">
        <v>209</v>
      </c>
      <c r="K32" s="11">
        <v>44958.539525462962</v>
      </c>
      <c r="L32" s="10">
        <v>44928</v>
      </c>
      <c r="M32" s="10">
        <v>45046</v>
      </c>
      <c r="N32" s="10">
        <v>44928</v>
      </c>
    </row>
    <row r="33" spans="1:14" x14ac:dyDescent="0.25">
      <c r="A33" s="1" t="s">
        <v>13</v>
      </c>
      <c r="B33" s="1">
        <v>5509</v>
      </c>
      <c r="C33" t="s">
        <v>89</v>
      </c>
      <c r="D33" t="s">
        <v>92</v>
      </c>
      <c r="E33" s="9">
        <v>69000</v>
      </c>
      <c r="F33" s="9">
        <v>44287</v>
      </c>
      <c r="G33" t="s">
        <v>12</v>
      </c>
      <c r="H33" s="1">
        <v>1314</v>
      </c>
      <c r="I33" s="1" t="str">
        <f>VLOOKUP(H33,[1]DATOS!$A$4:$B$87,2,FALSE)</f>
        <v>DIRECCIÓN GENERAL DE INGRESOS</v>
      </c>
      <c r="J33" s="1" t="s">
        <v>210</v>
      </c>
      <c r="K33" s="11">
        <v>44958.545486111114</v>
      </c>
      <c r="L33" s="10">
        <v>44928</v>
      </c>
      <c r="M33" s="10">
        <v>45046</v>
      </c>
      <c r="N33" s="10">
        <v>44928</v>
      </c>
    </row>
    <row r="34" spans="1:14" x14ac:dyDescent="0.25">
      <c r="A34" s="1" t="s">
        <v>13</v>
      </c>
      <c r="B34" s="1">
        <v>5508</v>
      </c>
      <c r="C34" t="s">
        <v>89</v>
      </c>
      <c r="D34" t="s">
        <v>93</v>
      </c>
      <c r="E34" s="9">
        <v>69000</v>
      </c>
      <c r="F34" s="9">
        <v>21642.34</v>
      </c>
      <c r="G34" t="s">
        <v>12</v>
      </c>
      <c r="H34" s="1">
        <v>1314</v>
      </c>
      <c r="I34" s="1" t="str">
        <f>VLOOKUP(H34,[1]DATOS!$A$4:$B$87,2,FALSE)</f>
        <v>DIRECCIÓN GENERAL DE INGRESOS</v>
      </c>
      <c r="J34" s="1" t="s">
        <v>211</v>
      </c>
      <c r="K34" s="11">
        <v>44958.539502314816</v>
      </c>
      <c r="L34" s="10">
        <v>44928</v>
      </c>
      <c r="M34" s="10">
        <v>45046</v>
      </c>
      <c r="N34" s="10">
        <v>44928</v>
      </c>
    </row>
    <row r="35" spans="1:14" x14ac:dyDescent="0.25">
      <c r="A35" s="1" t="s">
        <v>13</v>
      </c>
      <c r="B35" s="1">
        <v>5507</v>
      </c>
      <c r="C35" t="s">
        <v>89</v>
      </c>
      <c r="D35" t="s">
        <v>94</v>
      </c>
      <c r="E35" s="9">
        <v>69000</v>
      </c>
      <c r="F35" s="9">
        <v>20336</v>
      </c>
      <c r="G35" t="s">
        <v>12</v>
      </c>
      <c r="H35" s="1">
        <v>1314</v>
      </c>
      <c r="I35" s="1" t="str">
        <f>VLOOKUP(H35,[1]DATOS!$A$4:$B$87,2,FALSE)</f>
        <v>DIRECCIÓN GENERAL DE INGRESOS</v>
      </c>
      <c r="J35" s="1" t="s">
        <v>212</v>
      </c>
      <c r="K35" s="11">
        <v>44958.539479166669</v>
      </c>
      <c r="L35" s="10">
        <v>44928</v>
      </c>
      <c r="M35" s="10">
        <v>45046</v>
      </c>
      <c r="N35" s="10">
        <v>44928</v>
      </c>
    </row>
    <row r="36" spans="1:14" x14ac:dyDescent="0.25">
      <c r="A36" s="1" t="s">
        <v>13</v>
      </c>
      <c r="B36" s="1">
        <v>5506</v>
      </c>
      <c r="C36" t="s">
        <v>89</v>
      </c>
      <c r="D36" t="s">
        <v>95</v>
      </c>
      <c r="E36" s="9">
        <v>69000</v>
      </c>
      <c r="F36" s="9">
        <v>44280</v>
      </c>
      <c r="G36" t="s">
        <v>12</v>
      </c>
      <c r="H36" s="1">
        <v>1314</v>
      </c>
      <c r="I36" s="1" t="str">
        <f>VLOOKUP(H36,[1]DATOS!$A$4:$B$87,2,FALSE)</f>
        <v>DIRECCIÓN GENERAL DE INGRESOS</v>
      </c>
      <c r="J36" s="1" t="s">
        <v>213</v>
      </c>
      <c r="K36" s="11">
        <v>44958.539456018516</v>
      </c>
      <c r="L36" s="10">
        <v>44928</v>
      </c>
      <c r="M36" s="10">
        <v>45046</v>
      </c>
      <c r="N36" s="10">
        <v>44928</v>
      </c>
    </row>
    <row r="37" spans="1:14" x14ac:dyDescent="0.25">
      <c r="A37" s="1" t="s">
        <v>13</v>
      </c>
      <c r="B37" s="1">
        <v>5505</v>
      </c>
      <c r="C37" t="s">
        <v>89</v>
      </c>
      <c r="D37" t="s">
        <v>96</v>
      </c>
      <c r="E37" s="9">
        <v>69000</v>
      </c>
      <c r="F37" s="9">
        <v>33247.519999999997</v>
      </c>
      <c r="G37" t="s">
        <v>12</v>
      </c>
      <c r="H37" s="1">
        <v>1314</v>
      </c>
      <c r="I37" s="1" t="str">
        <f>VLOOKUP(H37,[1]DATOS!$A$4:$B$87,2,FALSE)</f>
        <v>DIRECCIÓN GENERAL DE INGRESOS</v>
      </c>
      <c r="J37" s="1" t="s">
        <v>214</v>
      </c>
      <c r="K37" s="11">
        <v>44958.53943287037</v>
      </c>
      <c r="L37" s="10">
        <v>44928</v>
      </c>
      <c r="M37" s="10">
        <v>45046</v>
      </c>
      <c r="N37" s="10">
        <v>44928</v>
      </c>
    </row>
    <row r="38" spans="1:14" x14ac:dyDescent="0.25">
      <c r="A38" s="1" t="s">
        <v>13</v>
      </c>
      <c r="B38" s="1">
        <v>5504</v>
      </c>
      <c r="C38" t="s">
        <v>89</v>
      </c>
      <c r="D38" t="s">
        <v>97</v>
      </c>
      <c r="E38" s="9">
        <v>69000</v>
      </c>
      <c r="F38" s="9">
        <v>28430.959999999999</v>
      </c>
      <c r="G38" t="s">
        <v>12</v>
      </c>
      <c r="H38" s="1">
        <v>1314</v>
      </c>
      <c r="I38" s="1" t="str">
        <f>VLOOKUP(H38,[1]DATOS!$A$4:$B$87,2,FALSE)</f>
        <v>DIRECCIÓN GENERAL DE INGRESOS</v>
      </c>
      <c r="J38" s="1" t="s">
        <v>215</v>
      </c>
      <c r="K38" s="11">
        <v>44958.539409722223</v>
      </c>
      <c r="L38" s="10">
        <v>44928</v>
      </c>
      <c r="M38" s="10">
        <v>45046</v>
      </c>
      <c r="N38" s="10">
        <v>44928</v>
      </c>
    </row>
    <row r="39" spans="1:14" x14ac:dyDescent="0.25">
      <c r="A39" s="1" t="s">
        <v>13</v>
      </c>
      <c r="B39" s="1">
        <v>5503</v>
      </c>
      <c r="C39" t="s">
        <v>89</v>
      </c>
      <c r="D39" t="s">
        <v>98</v>
      </c>
      <c r="E39" s="9">
        <v>69000</v>
      </c>
      <c r="F39" s="9">
        <v>20375.59</v>
      </c>
      <c r="G39" t="s">
        <v>12</v>
      </c>
      <c r="H39" s="1">
        <v>1314</v>
      </c>
      <c r="I39" s="1" t="str">
        <f>VLOOKUP(H39,[1]DATOS!$A$4:$B$87,2,FALSE)</f>
        <v>DIRECCIÓN GENERAL DE INGRESOS</v>
      </c>
      <c r="J39" s="1" t="s">
        <v>216</v>
      </c>
      <c r="K39" s="11">
        <v>44958.539363425924</v>
      </c>
      <c r="L39" s="10">
        <v>44928</v>
      </c>
      <c r="M39" s="10">
        <v>45046</v>
      </c>
      <c r="N39" s="10">
        <v>44928</v>
      </c>
    </row>
    <row r="40" spans="1:14" x14ac:dyDescent="0.25">
      <c r="A40" s="1" t="s">
        <v>13</v>
      </c>
      <c r="B40" s="1">
        <v>5502</v>
      </c>
      <c r="C40" t="s">
        <v>89</v>
      </c>
      <c r="D40" t="s">
        <v>99</v>
      </c>
      <c r="E40" s="9">
        <v>69000</v>
      </c>
      <c r="F40" s="9">
        <v>44322</v>
      </c>
      <c r="G40" t="s">
        <v>12</v>
      </c>
      <c r="H40" s="1">
        <v>1314</v>
      </c>
      <c r="I40" s="1" t="str">
        <f>VLOOKUP(H40,[1]DATOS!$A$4:$B$87,2,FALSE)</f>
        <v>DIRECCIÓN GENERAL DE INGRESOS</v>
      </c>
      <c r="J40" s="1" t="s">
        <v>217</v>
      </c>
      <c r="K40" s="11">
        <v>44958.5393287037</v>
      </c>
      <c r="L40" s="10">
        <v>44928</v>
      </c>
      <c r="M40" s="10">
        <v>45046</v>
      </c>
      <c r="N40" s="10">
        <v>44928</v>
      </c>
    </row>
    <row r="41" spans="1:14" x14ac:dyDescent="0.25">
      <c r="A41" s="1" t="s">
        <v>13</v>
      </c>
      <c r="B41" s="1">
        <v>5501</v>
      </c>
      <c r="C41" t="s">
        <v>89</v>
      </c>
      <c r="D41" t="s">
        <v>100</v>
      </c>
      <c r="E41" s="9">
        <v>69000</v>
      </c>
      <c r="F41" s="9">
        <v>24716.23</v>
      </c>
      <c r="G41" t="s">
        <v>12</v>
      </c>
      <c r="H41" s="1">
        <v>1314</v>
      </c>
      <c r="I41" s="1" t="str">
        <f>VLOOKUP(H41,[1]DATOS!$A$4:$B$87,2,FALSE)</f>
        <v>DIRECCIÓN GENERAL DE INGRESOS</v>
      </c>
      <c r="J41" s="1" t="s">
        <v>218</v>
      </c>
      <c r="K41" s="11">
        <v>44958.539305555554</v>
      </c>
      <c r="L41" s="10">
        <v>44928</v>
      </c>
      <c r="M41" s="10">
        <v>45046</v>
      </c>
      <c r="N41" s="10">
        <v>44928</v>
      </c>
    </row>
    <row r="42" spans="1:14" x14ac:dyDescent="0.25">
      <c r="A42" s="1" t="s">
        <v>13</v>
      </c>
      <c r="B42" s="1">
        <v>5500</v>
      </c>
      <c r="C42" t="s">
        <v>89</v>
      </c>
      <c r="D42" t="s">
        <v>101</v>
      </c>
      <c r="E42" s="9">
        <v>69000</v>
      </c>
      <c r="F42" s="9">
        <v>20343</v>
      </c>
      <c r="G42" t="s">
        <v>12</v>
      </c>
      <c r="H42" s="1">
        <v>1314</v>
      </c>
      <c r="I42" s="1" t="str">
        <f>VLOOKUP(H42,[1]DATOS!$A$4:$B$87,2,FALSE)</f>
        <v>DIRECCIÓN GENERAL DE INGRESOS</v>
      </c>
      <c r="J42" s="1" t="s">
        <v>219</v>
      </c>
      <c r="K42" s="11">
        <v>44958.539155092592</v>
      </c>
      <c r="L42" s="10">
        <v>44928</v>
      </c>
      <c r="M42" s="10">
        <v>45046</v>
      </c>
      <c r="N42" s="10">
        <v>44928</v>
      </c>
    </row>
    <row r="43" spans="1:14" x14ac:dyDescent="0.25">
      <c r="A43" s="1" t="s">
        <v>13</v>
      </c>
      <c r="B43" s="1">
        <v>5499</v>
      </c>
      <c r="C43" t="s">
        <v>89</v>
      </c>
      <c r="D43" t="s">
        <v>102</v>
      </c>
      <c r="E43" s="9">
        <v>69000</v>
      </c>
      <c r="F43" s="9">
        <v>26319.4</v>
      </c>
      <c r="G43" t="s">
        <v>12</v>
      </c>
      <c r="H43" s="1">
        <v>1314</v>
      </c>
      <c r="I43" s="1" t="str">
        <f>VLOOKUP(H43,[1]DATOS!$A$4:$B$87,2,FALSE)</f>
        <v>DIRECCIÓN GENERAL DE INGRESOS</v>
      </c>
      <c r="J43" s="1" t="s">
        <v>220</v>
      </c>
      <c r="K43" s="11">
        <v>44958.538958333331</v>
      </c>
      <c r="L43" s="10">
        <v>44928</v>
      </c>
      <c r="M43" s="10">
        <v>45046</v>
      </c>
      <c r="N43" s="10">
        <v>44928</v>
      </c>
    </row>
    <row r="44" spans="1:14" x14ac:dyDescent="0.25">
      <c r="A44" s="1" t="s">
        <v>13</v>
      </c>
      <c r="B44" s="1">
        <v>5498</v>
      </c>
      <c r="C44" t="s">
        <v>89</v>
      </c>
      <c r="D44" t="s">
        <v>103</v>
      </c>
      <c r="E44" s="9">
        <v>69000</v>
      </c>
      <c r="F44" s="9">
        <v>20343</v>
      </c>
      <c r="G44" t="s">
        <v>12</v>
      </c>
      <c r="H44" s="1">
        <v>1314</v>
      </c>
      <c r="I44" s="1" t="str">
        <f>VLOOKUP(H44,[1]DATOS!$A$4:$B$87,2,FALSE)</f>
        <v>DIRECCIÓN GENERAL DE INGRESOS</v>
      </c>
      <c r="J44" s="1" t="s">
        <v>221</v>
      </c>
      <c r="K44" s="11">
        <v>44958.538935185185</v>
      </c>
      <c r="L44" s="10">
        <v>44928</v>
      </c>
      <c r="M44" s="10">
        <v>45046</v>
      </c>
      <c r="N44" s="10">
        <v>44928</v>
      </c>
    </row>
    <row r="45" spans="1:14" x14ac:dyDescent="0.25">
      <c r="A45" s="1" t="s">
        <v>13</v>
      </c>
      <c r="B45" s="1">
        <v>5497</v>
      </c>
      <c r="C45" t="s">
        <v>89</v>
      </c>
      <c r="D45" t="s">
        <v>104</v>
      </c>
      <c r="E45" s="9">
        <v>69000</v>
      </c>
      <c r="F45" s="9">
        <v>44448</v>
      </c>
      <c r="G45" t="s">
        <v>12</v>
      </c>
      <c r="H45" s="1">
        <v>1314</v>
      </c>
      <c r="I45" s="1" t="str">
        <f>VLOOKUP(H45,[1]DATOS!$A$4:$B$87,2,FALSE)</f>
        <v>DIRECCIÓN GENERAL DE INGRESOS</v>
      </c>
      <c r="J45" s="1" t="s">
        <v>222</v>
      </c>
      <c r="K45" s="11">
        <v>44958.538923611108</v>
      </c>
      <c r="L45" s="10">
        <v>44928</v>
      </c>
      <c r="M45" s="10">
        <v>45046</v>
      </c>
      <c r="N45" s="10">
        <v>44928</v>
      </c>
    </row>
    <row r="46" spans="1:14" x14ac:dyDescent="0.25">
      <c r="A46" s="1" t="s">
        <v>13</v>
      </c>
      <c r="B46" s="1">
        <v>5496</v>
      </c>
      <c r="C46" t="s">
        <v>89</v>
      </c>
      <c r="D46" t="s">
        <v>105</v>
      </c>
      <c r="E46" s="9">
        <v>69000</v>
      </c>
      <c r="F46" s="9">
        <v>32413</v>
      </c>
      <c r="G46" t="s">
        <v>12</v>
      </c>
      <c r="H46" s="1">
        <v>1314</v>
      </c>
      <c r="I46" s="1" t="str">
        <f>VLOOKUP(H46,[1]DATOS!$A$4:$B$87,2,FALSE)</f>
        <v>DIRECCIÓN GENERAL DE INGRESOS</v>
      </c>
      <c r="J46" s="1" t="s">
        <v>223</v>
      </c>
      <c r="K46" s="11">
        <v>44958.538888888892</v>
      </c>
      <c r="L46" s="10">
        <v>44928</v>
      </c>
      <c r="M46" s="10">
        <v>45046</v>
      </c>
      <c r="N46" s="10">
        <v>44928</v>
      </c>
    </row>
    <row r="47" spans="1:14" x14ac:dyDescent="0.25">
      <c r="A47" s="1" t="s">
        <v>13</v>
      </c>
      <c r="B47" s="1">
        <v>5495</v>
      </c>
      <c r="C47" t="s">
        <v>89</v>
      </c>
      <c r="D47" t="s">
        <v>106</v>
      </c>
      <c r="E47" s="9">
        <v>69000</v>
      </c>
      <c r="F47" s="9">
        <v>34083.089999999997</v>
      </c>
      <c r="G47" t="s">
        <v>12</v>
      </c>
      <c r="H47" s="1">
        <v>1314</v>
      </c>
      <c r="I47" s="1" t="str">
        <f>VLOOKUP(H47,[1]DATOS!$A$4:$B$87,2,FALSE)</f>
        <v>DIRECCIÓN GENERAL DE INGRESOS</v>
      </c>
      <c r="J47" s="1" t="s">
        <v>224</v>
      </c>
      <c r="K47" s="11">
        <v>44958.538865740738</v>
      </c>
      <c r="L47" s="10">
        <v>44928</v>
      </c>
      <c r="M47" s="10">
        <v>45046</v>
      </c>
      <c r="N47" s="10">
        <v>44928</v>
      </c>
    </row>
    <row r="48" spans="1:14" x14ac:dyDescent="0.25">
      <c r="A48" s="1" t="s">
        <v>13</v>
      </c>
      <c r="B48" s="1">
        <v>5494</v>
      </c>
      <c r="C48" t="s">
        <v>89</v>
      </c>
      <c r="D48" t="s">
        <v>107</v>
      </c>
      <c r="E48" s="9">
        <v>69000</v>
      </c>
      <c r="F48" s="9">
        <v>20315</v>
      </c>
      <c r="G48" t="s">
        <v>12</v>
      </c>
      <c r="H48" s="1">
        <v>1314</v>
      </c>
      <c r="I48" s="1" t="str">
        <f>VLOOKUP(H48,[1]DATOS!$A$4:$B$87,2,FALSE)</f>
        <v>DIRECCIÓN GENERAL DE INGRESOS</v>
      </c>
      <c r="J48" s="1" t="s">
        <v>225</v>
      </c>
      <c r="K48" s="11">
        <v>44958.538819444446</v>
      </c>
      <c r="L48" s="10">
        <v>44928</v>
      </c>
      <c r="M48" s="10">
        <v>45046</v>
      </c>
      <c r="N48" s="10">
        <v>44928</v>
      </c>
    </row>
    <row r="49" spans="1:14" x14ac:dyDescent="0.25">
      <c r="A49" s="1" t="s">
        <v>13</v>
      </c>
      <c r="B49" s="1">
        <v>5493</v>
      </c>
      <c r="C49" t="s">
        <v>89</v>
      </c>
      <c r="D49" t="s">
        <v>108</v>
      </c>
      <c r="E49" s="9">
        <v>69000</v>
      </c>
      <c r="F49" s="9">
        <v>44434</v>
      </c>
      <c r="G49" t="s">
        <v>12</v>
      </c>
      <c r="H49" s="1">
        <v>1314</v>
      </c>
      <c r="I49" s="1" t="str">
        <f>VLOOKUP(H49,[1]DATOS!$A$4:$B$87,2,FALSE)</f>
        <v>DIRECCIÓN GENERAL DE INGRESOS</v>
      </c>
      <c r="J49" s="1" t="s">
        <v>226</v>
      </c>
      <c r="K49" s="11">
        <v>44958.5387962963</v>
      </c>
      <c r="L49" s="10">
        <v>44928</v>
      </c>
      <c r="M49" s="10">
        <v>45046</v>
      </c>
      <c r="N49" s="10">
        <v>44928</v>
      </c>
    </row>
    <row r="50" spans="1:14" x14ac:dyDescent="0.25">
      <c r="A50" s="1" t="s">
        <v>13</v>
      </c>
      <c r="B50" s="1">
        <v>5492</v>
      </c>
      <c r="C50" t="s">
        <v>89</v>
      </c>
      <c r="D50" t="s">
        <v>109</v>
      </c>
      <c r="E50" s="9">
        <v>69000</v>
      </c>
      <c r="F50" s="9">
        <v>20951.95</v>
      </c>
      <c r="G50" t="s">
        <v>12</v>
      </c>
      <c r="H50" s="1">
        <v>1314</v>
      </c>
      <c r="I50" s="1" t="str">
        <f>VLOOKUP(H50,[1]DATOS!$A$4:$B$87,2,FALSE)</f>
        <v>DIRECCIÓN GENERAL DE INGRESOS</v>
      </c>
      <c r="J50" s="1" t="s">
        <v>227</v>
      </c>
      <c r="K50" s="11">
        <v>44958.538784722223</v>
      </c>
      <c r="L50" s="10">
        <v>44928</v>
      </c>
      <c r="M50" s="10">
        <v>45046</v>
      </c>
      <c r="N50" s="10">
        <v>44928</v>
      </c>
    </row>
    <row r="51" spans="1:14" x14ac:dyDescent="0.25">
      <c r="A51" s="1" t="s">
        <v>13</v>
      </c>
      <c r="B51" s="1">
        <v>5491</v>
      </c>
      <c r="C51" t="s">
        <v>89</v>
      </c>
      <c r="D51" t="s">
        <v>110</v>
      </c>
      <c r="E51" s="9">
        <v>69000</v>
      </c>
      <c r="F51" s="9">
        <v>26536.02</v>
      </c>
      <c r="G51" t="s">
        <v>12</v>
      </c>
      <c r="H51" s="1">
        <v>1314</v>
      </c>
      <c r="I51" s="1" t="str">
        <f>VLOOKUP(H51,[1]DATOS!$A$4:$B$87,2,FALSE)</f>
        <v>DIRECCIÓN GENERAL DE INGRESOS</v>
      </c>
      <c r="J51" s="1" t="s">
        <v>228</v>
      </c>
      <c r="K51" s="11">
        <v>44958.53875</v>
      </c>
      <c r="L51" s="10">
        <v>44928</v>
      </c>
      <c r="M51" s="10">
        <v>45046</v>
      </c>
      <c r="N51" s="10">
        <v>44928</v>
      </c>
    </row>
    <row r="52" spans="1:14" x14ac:dyDescent="0.25">
      <c r="A52" s="1" t="s">
        <v>13</v>
      </c>
      <c r="B52" s="1">
        <v>5490</v>
      </c>
      <c r="C52" t="s">
        <v>89</v>
      </c>
      <c r="D52" t="s">
        <v>111</v>
      </c>
      <c r="E52" s="9">
        <v>69000</v>
      </c>
      <c r="F52" s="9">
        <v>23589.38</v>
      </c>
      <c r="G52" t="s">
        <v>12</v>
      </c>
      <c r="H52" s="1">
        <v>1314</v>
      </c>
      <c r="I52" s="1" t="str">
        <f>VLOOKUP(H52,[1]DATOS!$A$4:$B$87,2,FALSE)</f>
        <v>DIRECCIÓN GENERAL DE INGRESOS</v>
      </c>
      <c r="J52" s="1" t="s">
        <v>229</v>
      </c>
      <c r="K52" s="11">
        <v>44958.53869212963</v>
      </c>
      <c r="L52" s="10">
        <v>44928</v>
      </c>
      <c r="M52" s="10">
        <v>45046</v>
      </c>
      <c r="N52" s="10">
        <v>44928</v>
      </c>
    </row>
    <row r="53" spans="1:14" x14ac:dyDescent="0.25">
      <c r="A53" s="1" t="s">
        <v>13</v>
      </c>
      <c r="B53" s="1">
        <v>5489</v>
      </c>
      <c r="C53" t="s">
        <v>89</v>
      </c>
      <c r="D53" t="s">
        <v>112</v>
      </c>
      <c r="E53" s="9">
        <v>69000</v>
      </c>
      <c r="F53" s="9">
        <v>20182</v>
      </c>
      <c r="G53" t="s">
        <v>12</v>
      </c>
      <c r="H53" s="1">
        <v>1314</v>
      </c>
      <c r="I53" s="1" t="str">
        <f>VLOOKUP(H53,[1]DATOS!$A$4:$B$87,2,FALSE)</f>
        <v>DIRECCIÓN GENERAL DE INGRESOS</v>
      </c>
      <c r="J53" s="1" t="s">
        <v>230</v>
      </c>
      <c r="K53" s="11">
        <v>44958.538715277777</v>
      </c>
      <c r="L53" s="10">
        <v>44928</v>
      </c>
      <c r="M53" s="10">
        <v>45046</v>
      </c>
      <c r="N53" s="10">
        <v>44928</v>
      </c>
    </row>
    <row r="54" spans="1:14" x14ac:dyDescent="0.25">
      <c r="A54" s="1" t="s">
        <v>13</v>
      </c>
      <c r="B54" s="1">
        <v>5488</v>
      </c>
      <c r="C54" t="s">
        <v>89</v>
      </c>
      <c r="D54" t="s">
        <v>113</v>
      </c>
      <c r="E54" s="9">
        <v>69000</v>
      </c>
      <c r="F54" s="9">
        <v>40701.199999999997</v>
      </c>
      <c r="G54" t="s">
        <v>12</v>
      </c>
      <c r="H54" s="1">
        <v>1314</v>
      </c>
      <c r="I54" s="1" t="str">
        <f>VLOOKUP(H54,[1]DATOS!$A$4:$B$87,2,FALSE)</f>
        <v>DIRECCIÓN GENERAL DE INGRESOS</v>
      </c>
      <c r="J54" s="1" t="s">
        <v>231</v>
      </c>
      <c r="K54" s="11">
        <v>44958.538657407407</v>
      </c>
      <c r="L54" s="10">
        <v>44928</v>
      </c>
      <c r="M54" s="10">
        <v>45046</v>
      </c>
      <c r="N54" s="10">
        <v>44928</v>
      </c>
    </row>
    <row r="55" spans="1:14" x14ac:dyDescent="0.25">
      <c r="A55" s="1" t="s">
        <v>13</v>
      </c>
      <c r="B55" s="1">
        <v>5487</v>
      </c>
      <c r="C55" t="s">
        <v>89</v>
      </c>
      <c r="D55" t="s">
        <v>114</v>
      </c>
      <c r="E55" s="9">
        <v>69000</v>
      </c>
      <c r="F55" s="9">
        <v>20329</v>
      </c>
      <c r="G55" t="s">
        <v>12</v>
      </c>
      <c r="H55" s="1">
        <v>1314</v>
      </c>
      <c r="I55" s="1" t="str">
        <f>VLOOKUP(H55,[1]DATOS!$A$4:$B$87,2,FALSE)</f>
        <v>DIRECCIÓN GENERAL DE INGRESOS</v>
      </c>
      <c r="J55" s="1" t="s">
        <v>232</v>
      </c>
      <c r="K55" s="11">
        <v>44958.538634259261</v>
      </c>
      <c r="L55" s="10">
        <v>44928</v>
      </c>
      <c r="M55" s="10">
        <v>45046</v>
      </c>
      <c r="N55" s="10">
        <v>44928</v>
      </c>
    </row>
    <row r="56" spans="1:14" x14ac:dyDescent="0.25">
      <c r="A56" s="1" t="s">
        <v>13</v>
      </c>
      <c r="B56" s="1">
        <v>5486</v>
      </c>
      <c r="C56" t="s">
        <v>89</v>
      </c>
      <c r="D56" t="s">
        <v>115</v>
      </c>
      <c r="E56" s="9">
        <v>69000</v>
      </c>
      <c r="F56" s="9">
        <v>26552.81</v>
      </c>
      <c r="G56" t="s">
        <v>12</v>
      </c>
      <c r="H56" s="1">
        <v>1314</v>
      </c>
      <c r="I56" s="1" t="str">
        <f>VLOOKUP(H56,[1]DATOS!$A$4:$B$87,2,FALSE)</f>
        <v>DIRECCIÓN GENERAL DE INGRESOS</v>
      </c>
      <c r="J56" s="1" t="s">
        <v>233</v>
      </c>
      <c r="K56" s="11">
        <v>44958.538113425922</v>
      </c>
      <c r="L56" s="10">
        <v>44928</v>
      </c>
      <c r="M56" s="10">
        <v>45046</v>
      </c>
      <c r="N56" s="10">
        <v>44928</v>
      </c>
    </row>
    <row r="57" spans="1:14" x14ac:dyDescent="0.25">
      <c r="A57" s="1" t="s">
        <v>13</v>
      </c>
      <c r="B57" s="1">
        <v>5485</v>
      </c>
      <c r="C57" t="s">
        <v>89</v>
      </c>
      <c r="D57" t="s">
        <v>116</v>
      </c>
      <c r="E57" s="9">
        <v>69000</v>
      </c>
      <c r="F57" s="9">
        <v>44308</v>
      </c>
      <c r="G57" t="s">
        <v>12</v>
      </c>
      <c r="H57" s="1">
        <v>1314</v>
      </c>
      <c r="I57" s="1" t="str">
        <f>VLOOKUP(H57,[1]DATOS!$A$4:$B$87,2,FALSE)</f>
        <v>DIRECCIÓN GENERAL DE INGRESOS</v>
      </c>
      <c r="J57" s="1" t="s">
        <v>234</v>
      </c>
      <c r="K57" s="11">
        <v>44958.538090277776</v>
      </c>
      <c r="L57" s="10">
        <v>44928</v>
      </c>
      <c r="M57" s="10">
        <v>45046</v>
      </c>
      <c r="N57" s="10">
        <v>44928</v>
      </c>
    </row>
    <row r="58" spans="1:14" x14ac:dyDescent="0.25">
      <c r="A58" s="1" t="s">
        <v>13</v>
      </c>
      <c r="B58" s="1">
        <v>5484</v>
      </c>
      <c r="C58" t="s">
        <v>89</v>
      </c>
      <c r="D58" t="s">
        <v>117</v>
      </c>
      <c r="E58" s="9">
        <v>69000</v>
      </c>
      <c r="F58" s="9">
        <v>20378</v>
      </c>
      <c r="G58" t="s">
        <v>12</v>
      </c>
      <c r="H58" s="1">
        <v>1314</v>
      </c>
      <c r="I58" s="1" t="str">
        <f>VLOOKUP(H58,[1]DATOS!$A$4:$B$87,2,FALSE)</f>
        <v>DIRECCIÓN GENERAL DE INGRESOS</v>
      </c>
      <c r="J58" s="1" t="s">
        <v>235</v>
      </c>
      <c r="K58" s="11">
        <v>44958.538055555553</v>
      </c>
      <c r="L58" s="10">
        <v>44928</v>
      </c>
      <c r="M58" s="10">
        <v>45046</v>
      </c>
      <c r="N58" s="10">
        <v>44928</v>
      </c>
    </row>
    <row r="59" spans="1:14" x14ac:dyDescent="0.25">
      <c r="A59" s="1" t="s">
        <v>13</v>
      </c>
      <c r="B59" s="1">
        <v>5483</v>
      </c>
      <c r="C59" t="s">
        <v>89</v>
      </c>
      <c r="D59" t="s">
        <v>118</v>
      </c>
      <c r="E59" s="9">
        <v>69000</v>
      </c>
      <c r="F59" s="9">
        <v>25565.71</v>
      </c>
      <c r="G59" t="s">
        <v>12</v>
      </c>
      <c r="H59" s="1">
        <v>1314</v>
      </c>
      <c r="I59" s="1" t="str">
        <f>VLOOKUP(H59,[1]DATOS!$A$4:$B$87,2,FALSE)</f>
        <v>DIRECCIÓN GENERAL DE INGRESOS</v>
      </c>
      <c r="J59" s="1" t="s">
        <v>236</v>
      </c>
      <c r="K59" s="11">
        <v>44958.53800925926</v>
      </c>
      <c r="L59" s="10">
        <v>44928</v>
      </c>
      <c r="M59" s="10">
        <v>45046</v>
      </c>
      <c r="N59" s="10">
        <v>44928</v>
      </c>
    </row>
    <row r="60" spans="1:14" x14ac:dyDescent="0.25">
      <c r="A60" s="1" t="s">
        <v>13</v>
      </c>
      <c r="B60" s="1">
        <v>5482</v>
      </c>
      <c r="C60" t="s">
        <v>89</v>
      </c>
      <c r="D60" t="s">
        <v>119</v>
      </c>
      <c r="E60" s="9">
        <v>69000</v>
      </c>
      <c r="F60" s="9">
        <v>35232.67</v>
      </c>
      <c r="G60" t="s">
        <v>12</v>
      </c>
      <c r="H60" s="1">
        <v>1314</v>
      </c>
      <c r="I60" s="1" t="str">
        <f>VLOOKUP(H60,[1]DATOS!$A$4:$B$87,2,FALSE)</f>
        <v>DIRECCIÓN GENERAL DE INGRESOS</v>
      </c>
      <c r="J60" s="1" t="s">
        <v>237</v>
      </c>
      <c r="K60" s="11">
        <v>44958.537974537037</v>
      </c>
      <c r="L60" s="10">
        <v>44928</v>
      </c>
      <c r="M60" s="10">
        <v>45046</v>
      </c>
      <c r="N60" s="10">
        <v>44928</v>
      </c>
    </row>
    <row r="61" spans="1:14" x14ac:dyDescent="0.25">
      <c r="A61" s="1" t="s">
        <v>13</v>
      </c>
      <c r="B61" s="1">
        <v>5481</v>
      </c>
      <c r="C61" t="s">
        <v>89</v>
      </c>
      <c r="D61" t="s">
        <v>120</v>
      </c>
      <c r="E61" s="9">
        <v>69000</v>
      </c>
      <c r="F61" s="9">
        <v>20287</v>
      </c>
      <c r="G61" t="s">
        <v>12</v>
      </c>
      <c r="H61" s="1">
        <v>1314</v>
      </c>
      <c r="I61" s="1" t="str">
        <f>VLOOKUP(H61,[1]DATOS!$A$4:$B$87,2,FALSE)</f>
        <v>DIRECCIÓN GENERAL DE INGRESOS</v>
      </c>
      <c r="J61" s="1" t="s">
        <v>238</v>
      </c>
      <c r="K61" s="11">
        <v>44958.537951388891</v>
      </c>
      <c r="L61" s="10">
        <v>44928</v>
      </c>
      <c r="M61" s="10">
        <v>45046</v>
      </c>
      <c r="N61" s="10">
        <v>44928</v>
      </c>
    </row>
    <row r="62" spans="1:14" x14ac:dyDescent="0.25">
      <c r="A62" s="1" t="s">
        <v>13</v>
      </c>
      <c r="B62" s="1">
        <v>5480</v>
      </c>
      <c r="C62" t="s">
        <v>89</v>
      </c>
      <c r="D62" t="s">
        <v>121</v>
      </c>
      <c r="E62" s="9">
        <v>69000</v>
      </c>
      <c r="F62" s="9">
        <v>24686.080000000002</v>
      </c>
      <c r="G62" t="s">
        <v>12</v>
      </c>
      <c r="H62" s="1">
        <v>1314</v>
      </c>
      <c r="I62" s="1" t="str">
        <f>VLOOKUP(H62,[1]DATOS!$A$4:$B$87,2,FALSE)</f>
        <v>DIRECCIÓN GENERAL DE INGRESOS</v>
      </c>
      <c r="J62" s="1" t="s">
        <v>239</v>
      </c>
      <c r="K62" s="11">
        <v>44958.537928240738</v>
      </c>
      <c r="L62" s="10">
        <v>44928</v>
      </c>
      <c r="M62" s="10">
        <v>45046</v>
      </c>
      <c r="N62" s="10">
        <v>44928</v>
      </c>
    </row>
    <row r="63" spans="1:14" x14ac:dyDescent="0.25">
      <c r="A63" s="1" t="s">
        <v>13</v>
      </c>
      <c r="B63" s="1">
        <v>5479</v>
      </c>
      <c r="C63" t="s">
        <v>89</v>
      </c>
      <c r="D63" t="s">
        <v>122</v>
      </c>
      <c r="E63" s="9">
        <v>69000</v>
      </c>
      <c r="F63" s="9">
        <v>22825.09</v>
      </c>
      <c r="G63" t="s">
        <v>12</v>
      </c>
      <c r="H63" s="1">
        <v>1314</v>
      </c>
      <c r="I63" s="1" t="str">
        <f>VLOOKUP(H63,[1]DATOS!$A$4:$B$87,2,FALSE)</f>
        <v>DIRECCIÓN GENERAL DE INGRESOS</v>
      </c>
      <c r="J63" s="1" t="s">
        <v>240</v>
      </c>
      <c r="K63" s="11">
        <v>44958.537916666668</v>
      </c>
      <c r="L63" s="10">
        <v>44928</v>
      </c>
      <c r="M63" s="10">
        <v>45046</v>
      </c>
      <c r="N63" s="10">
        <v>44928</v>
      </c>
    </row>
    <row r="64" spans="1:14" x14ac:dyDescent="0.25">
      <c r="A64" s="1" t="s">
        <v>13</v>
      </c>
      <c r="B64" s="1">
        <v>5478</v>
      </c>
      <c r="C64" t="s">
        <v>89</v>
      </c>
      <c r="D64" t="s">
        <v>123</v>
      </c>
      <c r="E64" s="9">
        <v>69000</v>
      </c>
      <c r="F64" s="9">
        <v>33499.89</v>
      </c>
      <c r="G64" t="s">
        <v>12</v>
      </c>
      <c r="H64" s="1">
        <v>1314</v>
      </c>
      <c r="I64" s="1" t="str">
        <f>VLOOKUP(H64,[1]DATOS!$A$4:$B$87,2,FALSE)</f>
        <v>DIRECCIÓN GENERAL DE INGRESOS</v>
      </c>
      <c r="J64" s="1" t="s">
        <v>241</v>
      </c>
      <c r="K64" s="11">
        <v>44958.537881944445</v>
      </c>
      <c r="L64" s="10">
        <v>44928</v>
      </c>
      <c r="M64" s="10">
        <v>45046</v>
      </c>
      <c r="N64" s="10">
        <v>44928</v>
      </c>
    </row>
    <row r="65" spans="1:14" x14ac:dyDescent="0.25">
      <c r="A65" s="1" t="s">
        <v>13</v>
      </c>
      <c r="B65" s="1">
        <v>5477</v>
      </c>
      <c r="C65" t="s">
        <v>89</v>
      </c>
      <c r="D65" t="s">
        <v>124</v>
      </c>
      <c r="E65" s="9">
        <v>69000</v>
      </c>
      <c r="F65" s="9">
        <v>44392</v>
      </c>
      <c r="G65" t="s">
        <v>12</v>
      </c>
      <c r="H65" s="1">
        <v>1314</v>
      </c>
      <c r="I65" s="1" t="str">
        <f>VLOOKUP(H65,[1]DATOS!$A$4:$B$87,2,FALSE)</f>
        <v>DIRECCIÓN GENERAL DE INGRESOS</v>
      </c>
      <c r="J65" s="1" t="s">
        <v>242</v>
      </c>
      <c r="K65" s="11">
        <v>44958.537858796299</v>
      </c>
      <c r="L65" s="10">
        <v>44928</v>
      </c>
      <c r="M65" s="10">
        <v>45046</v>
      </c>
      <c r="N65" s="10">
        <v>44928</v>
      </c>
    </row>
    <row r="66" spans="1:14" x14ac:dyDescent="0.25">
      <c r="A66" s="1" t="s">
        <v>13</v>
      </c>
      <c r="B66" s="1">
        <v>5476</v>
      </c>
      <c r="C66" t="s">
        <v>89</v>
      </c>
      <c r="D66" t="s">
        <v>125</v>
      </c>
      <c r="E66" s="9">
        <v>69000</v>
      </c>
      <c r="F66" s="9">
        <v>38930.93</v>
      </c>
      <c r="G66" t="s">
        <v>12</v>
      </c>
      <c r="H66" s="1">
        <v>1314</v>
      </c>
      <c r="I66" s="1" t="str">
        <f>VLOOKUP(H66,[1]DATOS!$A$4:$B$87,2,FALSE)</f>
        <v>DIRECCIÓN GENERAL DE INGRESOS</v>
      </c>
      <c r="J66" s="1" t="s">
        <v>243</v>
      </c>
      <c r="K66" s="11">
        <v>44958.53738425926</v>
      </c>
      <c r="L66" s="10">
        <v>44928</v>
      </c>
      <c r="M66" s="10">
        <v>45046</v>
      </c>
      <c r="N66" s="10">
        <v>44928</v>
      </c>
    </row>
    <row r="67" spans="1:14" x14ac:dyDescent="0.25">
      <c r="A67" s="1" t="s">
        <v>13</v>
      </c>
      <c r="B67" s="1">
        <v>5475</v>
      </c>
      <c r="C67" t="s">
        <v>89</v>
      </c>
      <c r="D67" t="s">
        <v>126</v>
      </c>
      <c r="E67" s="9">
        <v>69000</v>
      </c>
      <c r="F67" s="9">
        <v>44427</v>
      </c>
      <c r="G67" t="s">
        <v>12</v>
      </c>
      <c r="H67" s="1">
        <v>1314</v>
      </c>
      <c r="I67" s="1" t="str">
        <f>VLOOKUP(H67,[1]DATOS!$A$4:$B$87,2,FALSE)</f>
        <v>DIRECCIÓN GENERAL DE INGRESOS</v>
      </c>
      <c r="J67" s="1" t="s">
        <v>244</v>
      </c>
      <c r="K67" s="11">
        <v>44958.537349537037</v>
      </c>
      <c r="L67" s="10">
        <v>44928</v>
      </c>
      <c r="M67" s="10">
        <v>45046</v>
      </c>
      <c r="N67" s="10">
        <v>44928</v>
      </c>
    </row>
    <row r="68" spans="1:14" x14ac:dyDescent="0.25">
      <c r="A68" s="1" t="s">
        <v>13</v>
      </c>
      <c r="B68" s="1">
        <v>5474</v>
      </c>
      <c r="C68" t="s">
        <v>89</v>
      </c>
      <c r="D68" t="s">
        <v>127</v>
      </c>
      <c r="E68" s="9">
        <v>69000</v>
      </c>
      <c r="F68" s="9">
        <v>20266</v>
      </c>
      <c r="G68" t="s">
        <v>12</v>
      </c>
      <c r="H68" s="1">
        <v>1314</v>
      </c>
      <c r="I68" s="1" t="str">
        <f>VLOOKUP(H68,[1]DATOS!$A$4:$B$87,2,FALSE)</f>
        <v>DIRECCIÓN GENERAL DE INGRESOS</v>
      </c>
      <c r="J68" s="1" t="s">
        <v>245</v>
      </c>
      <c r="K68" s="11">
        <v>44958.537314814814</v>
      </c>
      <c r="L68" s="10">
        <v>44928</v>
      </c>
      <c r="M68" s="10">
        <v>45046</v>
      </c>
      <c r="N68" s="10">
        <v>44928</v>
      </c>
    </row>
    <row r="69" spans="1:14" x14ac:dyDescent="0.25">
      <c r="A69" s="1" t="s">
        <v>13</v>
      </c>
      <c r="B69" s="1">
        <v>5473</v>
      </c>
      <c r="C69" t="s">
        <v>89</v>
      </c>
      <c r="D69" t="s">
        <v>128</v>
      </c>
      <c r="E69" s="9">
        <v>69000</v>
      </c>
      <c r="F69" s="9">
        <v>20273</v>
      </c>
      <c r="G69" t="s">
        <v>12</v>
      </c>
      <c r="H69" s="1">
        <v>1314</v>
      </c>
      <c r="I69" s="1" t="str">
        <f>VLOOKUP(H69,[1]DATOS!$A$4:$B$87,2,FALSE)</f>
        <v>DIRECCIÓN GENERAL DE INGRESOS</v>
      </c>
      <c r="J69" s="1" t="s">
        <v>246</v>
      </c>
      <c r="K69" s="11">
        <v>44958.539097222223</v>
      </c>
      <c r="L69" s="10">
        <v>44928</v>
      </c>
      <c r="M69" s="10">
        <v>45046</v>
      </c>
      <c r="N69" s="10">
        <v>44928</v>
      </c>
    </row>
    <row r="70" spans="1:14" x14ac:dyDescent="0.25">
      <c r="A70" s="1" t="s">
        <v>13</v>
      </c>
      <c r="B70" s="1">
        <v>5472</v>
      </c>
      <c r="C70" t="s">
        <v>89</v>
      </c>
      <c r="D70" t="s">
        <v>129</v>
      </c>
      <c r="E70" s="9">
        <v>69000</v>
      </c>
      <c r="F70" s="9">
        <v>21362.55</v>
      </c>
      <c r="G70" t="s">
        <v>12</v>
      </c>
      <c r="H70" s="1">
        <v>1314</v>
      </c>
      <c r="I70" s="1" t="str">
        <f>VLOOKUP(H70,[1]DATOS!$A$4:$B$87,2,FALSE)</f>
        <v>DIRECCIÓN GENERAL DE INGRESOS</v>
      </c>
      <c r="J70" s="1" t="s">
        <v>247</v>
      </c>
      <c r="K70" s="11">
        <v>44958.537222222221</v>
      </c>
      <c r="L70" s="10">
        <v>44928</v>
      </c>
      <c r="M70" s="10">
        <v>45046</v>
      </c>
      <c r="N70" s="10">
        <v>44928</v>
      </c>
    </row>
    <row r="71" spans="1:14" x14ac:dyDescent="0.25">
      <c r="A71" s="1" t="s">
        <v>13</v>
      </c>
      <c r="B71" s="1">
        <v>5471</v>
      </c>
      <c r="C71" t="s">
        <v>89</v>
      </c>
      <c r="D71" t="s">
        <v>130</v>
      </c>
      <c r="E71" s="9">
        <v>69000</v>
      </c>
      <c r="F71" s="9">
        <v>29531.98</v>
      </c>
      <c r="G71" t="s">
        <v>12</v>
      </c>
      <c r="H71" s="1">
        <v>1314</v>
      </c>
      <c r="I71" s="1" t="str">
        <f>VLOOKUP(H71,[1]DATOS!$A$4:$B$87,2,FALSE)</f>
        <v>DIRECCIÓN GENERAL DE INGRESOS</v>
      </c>
      <c r="J71" s="1" t="s">
        <v>248</v>
      </c>
      <c r="K71" s="11">
        <v>44958.537048611113</v>
      </c>
      <c r="L71" s="10">
        <v>44928</v>
      </c>
      <c r="M71" s="10">
        <v>45046</v>
      </c>
      <c r="N71" s="10">
        <v>44928</v>
      </c>
    </row>
    <row r="72" spans="1:14" x14ac:dyDescent="0.25">
      <c r="A72" s="1" t="s">
        <v>13</v>
      </c>
      <c r="B72" s="1">
        <v>5470</v>
      </c>
      <c r="C72" t="s">
        <v>15</v>
      </c>
      <c r="D72" t="s">
        <v>16</v>
      </c>
      <c r="E72" s="9">
        <v>657972.96</v>
      </c>
      <c r="F72" s="9">
        <v>54831.09</v>
      </c>
      <c r="G72" t="s">
        <v>12</v>
      </c>
      <c r="H72" s="1">
        <v>1512</v>
      </c>
      <c r="I72" s="1" t="str">
        <f>VLOOKUP(H72,[1]DATOS!$A$4:$B$87,2,FALSE)</f>
        <v>DIRECCION GENERAL DE POLICÍA</v>
      </c>
      <c r="J72" s="1" t="s">
        <v>32</v>
      </c>
      <c r="K72" s="11">
        <v>44952.394861111112</v>
      </c>
      <c r="L72" s="10">
        <v>44927</v>
      </c>
      <c r="M72" s="10">
        <v>45291</v>
      </c>
      <c r="N72" s="10">
        <v>44927</v>
      </c>
    </row>
    <row r="73" spans="1:14" x14ac:dyDescent="0.25">
      <c r="A73" s="1" t="s">
        <v>13</v>
      </c>
      <c r="B73" s="1">
        <v>5469</v>
      </c>
      <c r="C73" t="s">
        <v>131</v>
      </c>
      <c r="D73" t="s">
        <v>132</v>
      </c>
      <c r="E73" s="9">
        <v>37329122.619999997</v>
      </c>
      <c r="F73" s="9">
        <v>2099692.66</v>
      </c>
      <c r="G73" t="s">
        <v>12</v>
      </c>
      <c r="H73" s="1">
        <v>5057</v>
      </c>
      <c r="I73" s="1" t="str">
        <f>VLOOKUP(H73,[1]DATOS!$A$4:$B$87,2,FALSE)</f>
        <v>SISTEMA INTEGRAL ASEO PUBLICO DE LEÓN GUANAJUATO</v>
      </c>
      <c r="J73" s="1" t="s">
        <v>249</v>
      </c>
      <c r="K73" s="11">
        <v>44985.580347222225</v>
      </c>
      <c r="L73" s="10">
        <v>44927</v>
      </c>
      <c r="M73" s="10">
        <v>45291</v>
      </c>
      <c r="N73" s="10">
        <v>41775</v>
      </c>
    </row>
    <row r="74" spans="1:14" x14ac:dyDescent="0.25">
      <c r="A74" s="1" t="s">
        <v>13</v>
      </c>
      <c r="B74" s="1">
        <v>5468</v>
      </c>
      <c r="C74" t="s">
        <v>17</v>
      </c>
      <c r="D74" t="s">
        <v>133</v>
      </c>
      <c r="E74" s="9">
        <v>69000</v>
      </c>
      <c r="F74" s="9">
        <v>21600</v>
      </c>
      <c r="G74" t="s">
        <v>12</v>
      </c>
      <c r="H74" s="1">
        <v>1314</v>
      </c>
      <c r="I74" s="1" t="str">
        <f>VLOOKUP(H74,[1]DATOS!$A$4:$B$87,2,FALSE)</f>
        <v>DIRECCIÓN GENERAL DE INGRESOS</v>
      </c>
      <c r="J74" s="1" t="s">
        <v>250</v>
      </c>
      <c r="K74" s="11">
        <v>44958.574270833335</v>
      </c>
      <c r="L74" s="10">
        <v>44928</v>
      </c>
      <c r="M74" s="10">
        <v>45046</v>
      </c>
      <c r="N74" s="10">
        <v>44928</v>
      </c>
    </row>
    <row r="75" spans="1:14" x14ac:dyDescent="0.25">
      <c r="A75" s="1" t="s">
        <v>13</v>
      </c>
      <c r="B75" s="1">
        <v>5467</v>
      </c>
      <c r="C75" t="s">
        <v>17</v>
      </c>
      <c r="D75" t="s">
        <v>134</v>
      </c>
      <c r="E75" s="9">
        <v>69000</v>
      </c>
      <c r="F75" s="9">
        <v>20189</v>
      </c>
      <c r="G75" t="s">
        <v>12</v>
      </c>
      <c r="H75" s="1">
        <v>1314</v>
      </c>
      <c r="I75" s="1" t="str">
        <f>VLOOKUP(H75,[1]DATOS!$A$4:$B$87,2,FALSE)</f>
        <v>DIRECCIÓN GENERAL DE INGRESOS</v>
      </c>
      <c r="J75" s="1" t="s">
        <v>251</v>
      </c>
      <c r="K75" s="11">
        <v>44958.574282407404</v>
      </c>
      <c r="L75" s="10">
        <v>44928</v>
      </c>
      <c r="M75" s="10">
        <v>45046</v>
      </c>
      <c r="N75" s="10">
        <v>44928</v>
      </c>
    </row>
    <row r="76" spans="1:14" x14ac:dyDescent="0.25">
      <c r="A76" s="1" t="s">
        <v>13</v>
      </c>
      <c r="B76" s="1">
        <v>5466</v>
      </c>
      <c r="C76" t="s">
        <v>17</v>
      </c>
      <c r="D76" t="s">
        <v>135</v>
      </c>
      <c r="E76" s="9">
        <v>69000</v>
      </c>
      <c r="F76" s="9">
        <v>22577.39</v>
      </c>
      <c r="G76" t="s">
        <v>12</v>
      </c>
      <c r="H76" s="1">
        <v>1314</v>
      </c>
      <c r="I76" s="1" t="str">
        <f>VLOOKUP(H76,[1]DATOS!$A$4:$B$87,2,FALSE)</f>
        <v>DIRECCIÓN GENERAL DE INGRESOS</v>
      </c>
      <c r="J76" s="1" t="s">
        <v>252</v>
      </c>
      <c r="K76" s="11">
        <v>44958.574282407404</v>
      </c>
      <c r="L76" s="10">
        <v>44928</v>
      </c>
      <c r="M76" s="10">
        <v>45046</v>
      </c>
      <c r="N76" s="10">
        <v>44928</v>
      </c>
    </row>
    <row r="77" spans="1:14" x14ac:dyDescent="0.25">
      <c r="A77" s="1" t="s">
        <v>13</v>
      </c>
      <c r="B77" s="1">
        <v>5439</v>
      </c>
      <c r="C77" t="s">
        <v>17</v>
      </c>
      <c r="D77" t="s">
        <v>136</v>
      </c>
      <c r="E77" s="9">
        <v>84000</v>
      </c>
      <c r="F77" s="9">
        <v>73195.05</v>
      </c>
      <c r="G77" t="s">
        <v>12</v>
      </c>
      <c r="H77" s="1">
        <v>1314</v>
      </c>
      <c r="I77" s="1" t="str">
        <f>VLOOKUP(H77,[1]DATOS!$A$4:$B$87,2,FALSE)</f>
        <v>DIRECCIÓN GENERAL DE INGRESOS</v>
      </c>
      <c r="J77" s="1" t="s">
        <v>253</v>
      </c>
      <c r="K77" s="11">
        <v>44980.589571759258</v>
      </c>
      <c r="L77" s="10">
        <v>44928</v>
      </c>
      <c r="M77" s="10">
        <v>45046</v>
      </c>
      <c r="N77" s="10">
        <v>44928</v>
      </c>
    </row>
    <row r="78" spans="1:14" x14ac:dyDescent="0.25">
      <c r="A78" s="1" t="s">
        <v>13</v>
      </c>
      <c r="B78" s="1">
        <v>5435</v>
      </c>
      <c r="C78" t="s">
        <v>17</v>
      </c>
      <c r="D78" t="s">
        <v>137</v>
      </c>
      <c r="E78" s="9">
        <v>84000</v>
      </c>
      <c r="F78" s="9">
        <v>63933.4</v>
      </c>
      <c r="G78" t="s">
        <v>12</v>
      </c>
      <c r="H78" s="1">
        <v>1314</v>
      </c>
      <c r="I78" s="1" t="str">
        <f>VLOOKUP(H78,[1]DATOS!$A$4:$B$87,2,FALSE)</f>
        <v>DIRECCIÓN GENERAL DE INGRESOS</v>
      </c>
      <c r="J78" s="1" t="s">
        <v>254</v>
      </c>
      <c r="K78" s="11">
        <v>44965.458402777775</v>
      </c>
      <c r="L78" s="10">
        <v>44928</v>
      </c>
      <c r="M78" s="10">
        <v>45046</v>
      </c>
      <c r="N78" s="10">
        <v>44928</v>
      </c>
    </row>
    <row r="79" spans="1:14" x14ac:dyDescent="0.25">
      <c r="A79" s="1" t="s">
        <v>13</v>
      </c>
      <c r="B79" s="1">
        <v>5433</v>
      </c>
      <c r="C79" t="s">
        <v>17</v>
      </c>
      <c r="D79" t="s">
        <v>138</v>
      </c>
      <c r="E79" s="9">
        <v>84000</v>
      </c>
      <c r="F79" s="9">
        <v>76057.38</v>
      </c>
      <c r="G79" t="s">
        <v>12</v>
      </c>
      <c r="H79" s="1">
        <v>1314</v>
      </c>
      <c r="I79" s="1" t="str">
        <f>VLOOKUP(H79,[1]DATOS!$A$4:$B$87,2,FALSE)</f>
        <v>DIRECCIÓN GENERAL DE INGRESOS</v>
      </c>
      <c r="J79" s="1" t="s">
        <v>255</v>
      </c>
      <c r="K79" s="11">
        <v>44980.589131944442</v>
      </c>
      <c r="L79" s="10">
        <v>44928</v>
      </c>
      <c r="M79" s="10">
        <v>45046</v>
      </c>
      <c r="N79" s="10">
        <v>44928</v>
      </c>
    </row>
    <row r="80" spans="1:14" x14ac:dyDescent="0.25">
      <c r="A80" s="1" t="s">
        <v>13</v>
      </c>
      <c r="B80" s="1">
        <v>5377</v>
      </c>
      <c r="C80" t="s">
        <v>17</v>
      </c>
      <c r="D80" t="s">
        <v>18</v>
      </c>
      <c r="E80" s="9">
        <v>74000</v>
      </c>
      <c r="F80" s="9">
        <v>58105.3</v>
      </c>
      <c r="G80" t="s">
        <v>12</v>
      </c>
      <c r="H80" s="1">
        <v>1314</v>
      </c>
      <c r="I80" s="1" t="str">
        <f>VLOOKUP(H80,[1]DATOS!$A$4:$B$87,2,FALSE)</f>
        <v>DIRECCIÓN GENERAL DE INGRESOS</v>
      </c>
      <c r="J80" s="1" t="s">
        <v>33</v>
      </c>
      <c r="K80" s="11">
        <v>44980.588692129626</v>
      </c>
      <c r="L80" s="10">
        <v>44928</v>
      </c>
      <c r="M80" s="10">
        <v>45046</v>
      </c>
      <c r="N80" s="10">
        <v>44928</v>
      </c>
    </row>
    <row r="81" spans="1:14" x14ac:dyDescent="0.25">
      <c r="A81" s="1" t="s">
        <v>44</v>
      </c>
      <c r="B81" s="1">
        <v>11599</v>
      </c>
      <c r="C81" t="s">
        <v>139</v>
      </c>
      <c r="D81" t="s">
        <v>140</v>
      </c>
      <c r="E81" s="9">
        <v>566970.21</v>
      </c>
      <c r="F81" s="9">
        <v>0</v>
      </c>
      <c r="G81" t="s">
        <v>12</v>
      </c>
      <c r="H81" s="1">
        <v>2510</v>
      </c>
      <c r="I81" s="1" t="str">
        <f>VLOOKUP(H81,[1]DATOS!$A$4:$B$87,2,FALSE)</f>
        <v>DIRECCIÓN GENERAL DE OBRA PÚBLICA</v>
      </c>
      <c r="J81" s="1" t="s">
        <v>256</v>
      </c>
      <c r="K81" s="11">
        <v>44979.567083333335</v>
      </c>
      <c r="L81" s="10">
        <v>44977</v>
      </c>
      <c r="M81" s="10">
        <v>45094</v>
      </c>
      <c r="N81" s="10">
        <v>44967</v>
      </c>
    </row>
    <row r="82" spans="1:14" x14ac:dyDescent="0.25">
      <c r="A82" s="1" t="s">
        <v>44</v>
      </c>
      <c r="B82" s="1">
        <v>11598</v>
      </c>
      <c r="C82" t="s">
        <v>141</v>
      </c>
      <c r="D82" t="s">
        <v>140</v>
      </c>
      <c r="E82" s="9">
        <v>566970.21</v>
      </c>
      <c r="F82" s="9">
        <v>0</v>
      </c>
      <c r="G82" t="s">
        <v>12</v>
      </c>
      <c r="H82" s="1">
        <v>2510</v>
      </c>
      <c r="I82" s="1" t="str">
        <f>VLOOKUP(H82,[1]DATOS!$A$4:$B$87,2,FALSE)</f>
        <v>DIRECCIÓN GENERAL DE OBRA PÚBLICA</v>
      </c>
      <c r="J82" s="1" t="s">
        <v>257</v>
      </c>
      <c r="K82" s="11">
        <v>44979.567511574074</v>
      </c>
      <c r="L82" s="10">
        <v>44977</v>
      </c>
      <c r="M82" s="10">
        <v>45094</v>
      </c>
      <c r="N82" s="10">
        <v>44967</v>
      </c>
    </row>
    <row r="83" spans="1:14" x14ac:dyDescent="0.25">
      <c r="A83" s="1" t="s">
        <v>44</v>
      </c>
      <c r="B83" s="1">
        <v>11597</v>
      </c>
      <c r="C83" t="s">
        <v>142</v>
      </c>
      <c r="D83" t="s">
        <v>140</v>
      </c>
      <c r="E83" s="9">
        <v>2445378</v>
      </c>
      <c r="F83" s="9">
        <v>0</v>
      </c>
      <c r="G83" t="s">
        <v>12</v>
      </c>
      <c r="H83" s="1">
        <v>2510</v>
      </c>
      <c r="I83" s="1" t="str">
        <f>VLOOKUP(H83,[1]DATOS!$A$4:$B$87,2,FALSE)</f>
        <v>DIRECCIÓN GENERAL DE OBRA PÚBLICA</v>
      </c>
      <c r="J83" s="1" t="s">
        <v>258</v>
      </c>
      <c r="K83" s="11">
        <v>44979.566608796296</v>
      </c>
      <c r="L83" s="10">
        <v>44970</v>
      </c>
      <c r="M83" s="10">
        <v>45108</v>
      </c>
      <c r="N83" s="10">
        <v>44967</v>
      </c>
    </row>
    <row r="84" spans="1:14" x14ac:dyDescent="0.25">
      <c r="A84" s="1" t="s">
        <v>44</v>
      </c>
      <c r="B84" s="1">
        <v>11596</v>
      </c>
      <c r="C84" t="s">
        <v>143</v>
      </c>
      <c r="D84" t="s">
        <v>144</v>
      </c>
      <c r="E84" s="9">
        <v>740185.2</v>
      </c>
      <c r="F84" s="9">
        <v>0</v>
      </c>
      <c r="G84" t="s">
        <v>12</v>
      </c>
      <c r="H84" s="1">
        <v>2510</v>
      </c>
      <c r="I84" s="1" t="str">
        <f>VLOOKUP(H84,[1]DATOS!$A$4:$B$87,2,FALSE)</f>
        <v>DIRECCIÓN GENERAL DE OBRA PÚBLICA</v>
      </c>
      <c r="J84" s="1" t="s">
        <v>259</v>
      </c>
      <c r="K84" s="11">
        <v>44979.56795138889</v>
      </c>
      <c r="L84" s="10">
        <v>44970</v>
      </c>
      <c r="M84" s="10">
        <v>45094</v>
      </c>
      <c r="N84" s="10">
        <v>44970</v>
      </c>
    </row>
    <row r="85" spans="1:14" x14ac:dyDescent="0.25">
      <c r="A85" s="1" t="s">
        <v>44</v>
      </c>
      <c r="B85" s="1">
        <v>11595</v>
      </c>
      <c r="C85" t="s">
        <v>145</v>
      </c>
      <c r="D85" t="s">
        <v>146</v>
      </c>
      <c r="E85" s="9">
        <v>1621566.01</v>
      </c>
      <c r="F85" s="9">
        <v>0</v>
      </c>
      <c r="G85" t="s">
        <v>12</v>
      </c>
      <c r="H85" s="1">
        <v>2510</v>
      </c>
      <c r="I85" s="1" t="str">
        <f>VLOOKUP(H85,[1]DATOS!$A$4:$B$87,2,FALSE)</f>
        <v>DIRECCIÓN GENERAL DE OBRA PÚBLICA</v>
      </c>
      <c r="J85" s="1" t="s">
        <v>260</v>
      </c>
      <c r="K85" s="11">
        <v>44979.568414351852</v>
      </c>
      <c r="L85" s="10">
        <v>44984</v>
      </c>
      <c r="M85" s="10">
        <v>45038</v>
      </c>
      <c r="N85" s="10">
        <v>44973</v>
      </c>
    </row>
    <row r="86" spans="1:14" x14ac:dyDescent="0.25">
      <c r="A86" s="1" t="s">
        <v>44</v>
      </c>
      <c r="B86" s="1">
        <v>11594</v>
      </c>
      <c r="C86" t="s">
        <v>147</v>
      </c>
      <c r="D86" t="s">
        <v>148</v>
      </c>
      <c r="E86" s="9">
        <v>1776742.71</v>
      </c>
      <c r="F86" s="9">
        <v>0</v>
      </c>
      <c r="G86" t="s">
        <v>12</v>
      </c>
      <c r="H86" s="1">
        <v>1810</v>
      </c>
      <c r="I86" s="1" t="str">
        <f>VLOOKUP(H86,[1]DATOS!$A$4:$B$87,2,FALSE)</f>
        <v>DIRECCIÓN GENERAL DE DESARROLLO RURAL</v>
      </c>
      <c r="J86" s="1" t="s">
        <v>261</v>
      </c>
      <c r="K86" s="11">
        <v>44978.495520833334</v>
      </c>
      <c r="L86" s="10">
        <v>45005</v>
      </c>
      <c r="M86" s="10">
        <v>45073</v>
      </c>
      <c r="N86" s="10">
        <v>44973</v>
      </c>
    </row>
    <row r="87" spans="1:14" x14ac:dyDescent="0.25">
      <c r="A87" s="1" t="s">
        <v>44</v>
      </c>
      <c r="B87" s="1">
        <v>11593</v>
      </c>
      <c r="C87" t="s">
        <v>149</v>
      </c>
      <c r="D87" t="s">
        <v>150</v>
      </c>
      <c r="E87" s="9">
        <v>2308992.0099999998</v>
      </c>
      <c r="F87" s="9">
        <v>0</v>
      </c>
      <c r="G87" t="s">
        <v>12</v>
      </c>
      <c r="H87" s="1">
        <v>1810</v>
      </c>
      <c r="I87" s="1" t="str">
        <f>VLOOKUP(H87,[1]DATOS!$A$4:$B$87,2,FALSE)</f>
        <v>DIRECCIÓN GENERAL DE DESARROLLO RURAL</v>
      </c>
      <c r="J87" s="1" t="s">
        <v>262</v>
      </c>
      <c r="K87" s="11">
        <v>44978.493530092594</v>
      </c>
      <c r="L87" s="10">
        <v>45005</v>
      </c>
      <c r="M87" s="10">
        <v>45073</v>
      </c>
      <c r="N87" s="10">
        <v>44973</v>
      </c>
    </row>
    <row r="88" spans="1:14" x14ac:dyDescent="0.25">
      <c r="A88" s="1" t="s">
        <v>44</v>
      </c>
      <c r="B88" s="1">
        <v>11592</v>
      </c>
      <c r="C88" t="s">
        <v>151</v>
      </c>
      <c r="D88" t="s">
        <v>152</v>
      </c>
      <c r="E88" s="9">
        <v>566970.21</v>
      </c>
      <c r="F88" s="9">
        <v>0</v>
      </c>
      <c r="G88" t="s">
        <v>12</v>
      </c>
      <c r="H88" s="1">
        <v>2510</v>
      </c>
      <c r="I88" s="1" t="str">
        <f>VLOOKUP(H88,[1]DATOS!$A$4:$B$87,2,FALSE)</f>
        <v>DIRECCIÓN GENERAL DE OBRA PÚBLICA</v>
      </c>
      <c r="J88" s="1" t="s">
        <v>263</v>
      </c>
      <c r="K88" s="11">
        <v>44978.492997685185</v>
      </c>
      <c r="L88" s="10">
        <v>44977</v>
      </c>
      <c r="M88" s="10">
        <v>45094</v>
      </c>
      <c r="N88" s="10">
        <v>44970</v>
      </c>
    </row>
    <row r="89" spans="1:14" x14ac:dyDescent="0.25">
      <c r="A89" s="1" t="s">
        <v>44</v>
      </c>
      <c r="B89" s="1">
        <v>11591</v>
      </c>
      <c r="C89" t="s">
        <v>153</v>
      </c>
      <c r="D89" t="s">
        <v>154</v>
      </c>
      <c r="E89" s="9">
        <v>740185.2</v>
      </c>
      <c r="F89" s="9">
        <v>0</v>
      </c>
      <c r="G89" t="s">
        <v>12</v>
      </c>
      <c r="H89" s="1">
        <v>2510</v>
      </c>
      <c r="I89" s="1" t="str">
        <f>VLOOKUP(H89,[1]DATOS!$A$4:$B$87,2,FALSE)</f>
        <v>DIRECCIÓN GENERAL DE OBRA PÚBLICA</v>
      </c>
      <c r="J89" s="1" t="s">
        <v>264</v>
      </c>
      <c r="K89" s="11">
        <v>44977.416585648149</v>
      </c>
      <c r="L89" s="10">
        <v>44970</v>
      </c>
      <c r="M89" s="10">
        <v>45094</v>
      </c>
      <c r="N89" s="10">
        <v>44970</v>
      </c>
    </row>
    <row r="90" spans="1:14" x14ac:dyDescent="0.25">
      <c r="A90" s="1" t="s">
        <v>44</v>
      </c>
      <c r="B90" s="1">
        <v>11590</v>
      </c>
      <c r="C90" t="s">
        <v>155</v>
      </c>
      <c r="D90" t="s">
        <v>156</v>
      </c>
      <c r="E90" s="9">
        <v>2445378</v>
      </c>
      <c r="F90" s="9">
        <v>0</v>
      </c>
      <c r="G90" t="s">
        <v>12</v>
      </c>
      <c r="H90" s="1">
        <v>2510</v>
      </c>
      <c r="I90" s="1" t="str">
        <f>VLOOKUP(H90,[1]DATOS!$A$4:$B$87,2,FALSE)</f>
        <v>DIRECCIÓN GENERAL DE OBRA PÚBLICA</v>
      </c>
      <c r="J90" s="1" t="s">
        <v>265</v>
      </c>
      <c r="K90" s="11">
        <v>44977.415439814817</v>
      </c>
      <c r="L90" s="10">
        <v>44970</v>
      </c>
      <c r="M90" s="10">
        <v>45108</v>
      </c>
      <c r="N90" s="10">
        <v>44967</v>
      </c>
    </row>
    <row r="91" spans="1:14" x14ac:dyDescent="0.25">
      <c r="A91" s="1" t="s">
        <v>44</v>
      </c>
      <c r="B91" s="1">
        <v>11589</v>
      </c>
      <c r="C91" t="s">
        <v>157</v>
      </c>
      <c r="D91" t="s">
        <v>158</v>
      </c>
      <c r="E91" s="9">
        <v>740185.2</v>
      </c>
      <c r="F91" s="9">
        <v>0</v>
      </c>
      <c r="G91" t="s">
        <v>12</v>
      </c>
      <c r="H91" s="1">
        <v>2510</v>
      </c>
      <c r="I91" s="1" t="str">
        <f>VLOOKUP(H91,[1]DATOS!$A$4:$B$87,2,FALSE)</f>
        <v>DIRECCIÓN GENERAL DE OBRA PÚBLICA</v>
      </c>
      <c r="J91" s="1" t="s">
        <v>266</v>
      </c>
      <c r="K91" s="11">
        <v>44977.417430555557</v>
      </c>
      <c r="L91" s="10">
        <v>44970</v>
      </c>
      <c r="M91" s="10">
        <v>45094</v>
      </c>
      <c r="N91" s="10">
        <v>44970</v>
      </c>
    </row>
    <row r="92" spans="1:14" x14ac:dyDescent="0.25">
      <c r="A92" s="1" t="s">
        <v>44</v>
      </c>
      <c r="B92" s="1">
        <v>11588</v>
      </c>
      <c r="C92" t="s">
        <v>159</v>
      </c>
      <c r="D92" t="s">
        <v>160</v>
      </c>
      <c r="E92" s="9">
        <v>740185.2</v>
      </c>
      <c r="F92" s="9">
        <v>0</v>
      </c>
      <c r="G92" t="s">
        <v>12</v>
      </c>
      <c r="H92" s="1">
        <v>2510</v>
      </c>
      <c r="I92" s="1" t="str">
        <f>VLOOKUP(H92,[1]DATOS!$A$4:$B$87,2,FALSE)</f>
        <v>DIRECCIÓN GENERAL DE OBRA PÚBLICA</v>
      </c>
      <c r="J92" s="1" t="s">
        <v>267</v>
      </c>
      <c r="K92" s="11">
        <v>44977.417118055557</v>
      </c>
      <c r="L92" s="10">
        <v>44970</v>
      </c>
      <c r="M92" s="10">
        <v>45094</v>
      </c>
      <c r="N92" s="10">
        <v>44970</v>
      </c>
    </row>
    <row r="93" spans="1:14" x14ac:dyDescent="0.25">
      <c r="A93" s="1" t="s">
        <v>44</v>
      </c>
      <c r="B93" s="1">
        <v>11587</v>
      </c>
      <c r="C93" t="s">
        <v>161</v>
      </c>
      <c r="D93" t="s">
        <v>156</v>
      </c>
      <c r="E93" s="9">
        <v>566970.21</v>
      </c>
      <c r="F93" s="9">
        <v>0</v>
      </c>
      <c r="G93" t="s">
        <v>12</v>
      </c>
      <c r="H93" s="1">
        <v>2510</v>
      </c>
      <c r="I93" s="1" t="str">
        <f>VLOOKUP(H93,[1]DATOS!$A$4:$B$87,2,FALSE)</f>
        <v>DIRECCIÓN GENERAL DE OBRA PÚBLICA</v>
      </c>
      <c r="J93" s="1" t="s">
        <v>268</v>
      </c>
      <c r="K93" s="11">
        <v>44977.416030092594</v>
      </c>
      <c r="L93" s="10">
        <v>44977</v>
      </c>
      <c r="M93" s="10">
        <v>45094</v>
      </c>
      <c r="N93" s="10">
        <v>44967</v>
      </c>
    </row>
    <row r="94" spans="1:14" x14ac:dyDescent="0.25">
      <c r="A94" s="1" t="s">
        <v>44</v>
      </c>
      <c r="B94" s="1">
        <v>11586</v>
      </c>
      <c r="C94" t="s">
        <v>162</v>
      </c>
      <c r="D94" t="s">
        <v>163</v>
      </c>
      <c r="E94" s="9">
        <v>2751084.12</v>
      </c>
      <c r="F94" s="9">
        <v>0</v>
      </c>
      <c r="G94" t="s">
        <v>12</v>
      </c>
      <c r="H94" s="1">
        <v>2510</v>
      </c>
      <c r="I94" s="1" t="str">
        <f>VLOOKUP(H94,[1]DATOS!$A$4:$B$87,2,FALSE)</f>
        <v>DIRECCIÓN GENERAL DE OBRA PÚBLICA</v>
      </c>
      <c r="J94" s="1" t="s">
        <v>269</v>
      </c>
      <c r="K94" s="11">
        <v>44977.418240740742</v>
      </c>
      <c r="L94" s="10">
        <v>44970</v>
      </c>
      <c r="M94" s="10">
        <v>45129</v>
      </c>
      <c r="N94" s="10">
        <v>44967</v>
      </c>
    </row>
    <row r="95" spans="1:14" x14ac:dyDescent="0.25">
      <c r="A95" s="1" t="s">
        <v>44</v>
      </c>
      <c r="B95" s="1">
        <v>11585</v>
      </c>
      <c r="C95" t="s">
        <v>164</v>
      </c>
      <c r="D95" t="s">
        <v>163</v>
      </c>
      <c r="E95" s="9">
        <v>3053923.68</v>
      </c>
      <c r="F95" s="9">
        <v>0</v>
      </c>
      <c r="G95" t="s">
        <v>12</v>
      </c>
      <c r="H95" s="1">
        <v>2510</v>
      </c>
      <c r="I95" s="1" t="str">
        <f>VLOOKUP(H95,[1]DATOS!$A$4:$B$87,2,FALSE)</f>
        <v>DIRECCIÓN GENERAL DE OBRA PÚBLICA</v>
      </c>
      <c r="J95" s="1" t="s">
        <v>270</v>
      </c>
      <c r="K95" s="11">
        <v>44977.418761574074</v>
      </c>
      <c r="L95" s="10">
        <v>44970</v>
      </c>
      <c r="M95" s="10">
        <v>45136</v>
      </c>
      <c r="N95" s="10">
        <v>44967</v>
      </c>
    </row>
    <row r="96" spans="1:14" x14ac:dyDescent="0.25">
      <c r="A96" s="1" t="s">
        <v>44</v>
      </c>
      <c r="B96" s="1">
        <v>11584</v>
      </c>
      <c r="C96" t="s">
        <v>165</v>
      </c>
      <c r="D96" t="s">
        <v>166</v>
      </c>
      <c r="E96" s="9">
        <v>2445378</v>
      </c>
      <c r="F96" s="9">
        <v>0</v>
      </c>
      <c r="G96" t="s">
        <v>12</v>
      </c>
      <c r="H96" s="1">
        <v>2510</v>
      </c>
      <c r="I96" s="1" t="str">
        <f>VLOOKUP(H96,[1]DATOS!$A$4:$B$87,2,FALSE)</f>
        <v>DIRECCIÓN GENERAL DE OBRA PÚBLICA</v>
      </c>
      <c r="J96" s="1" t="s">
        <v>271</v>
      </c>
      <c r="K96" s="11">
        <v>44973.537152777775</v>
      </c>
      <c r="L96" s="10">
        <v>44970</v>
      </c>
      <c r="M96" s="10">
        <v>45108</v>
      </c>
      <c r="N96" s="10">
        <v>44967</v>
      </c>
    </row>
    <row r="97" spans="1:14" x14ac:dyDescent="0.25">
      <c r="A97" s="1" t="s">
        <v>44</v>
      </c>
      <c r="B97" s="1">
        <v>11583</v>
      </c>
      <c r="C97" t="s">
        <v>167</v>
      </c>
      <c r="D97" t="s">
        <v>168</v>
      </c>
      <c r="E97" s="9">
        <v>2198243.44</v>
      </c>
      <c r="F97" s="9">
        <v>0</v>
      </c>
      <c r="G97" t="s">
        <v>12</v>
      </c>
      <c r="H97" s="1">
        <v>2510</v>
      </c>
      <c r="I97" s="1" t="str">
        <f>VLOOKUP(H97,[1]DATOS!$A$4:$B$87,2,FALSE)</f>
        <v>DIRECCIÓN GENERAL DE OBRA PÚBLICA</v>
      </c>
      <c r="J97" s="1" t="s">
        <v>272</v>
      </c>
      <c r="K97" s="11">
        <v>44973.53638888889</v>
      </c>
      <c r="L97" s="10">
        <v>44984</v>
      </c>
      <c r="M97" s="10">
        <v>45108</v>
      </c>
      <c r="N97" s="10">
        <v>44967</v>
      </c>
    </row>
    <row r="98" spans="1:14" x14ac:dyDescent="0.25">
      <c r="A98" s="1" t="s">
        <v>44</v>
      </c>
      <c r="B98" s="1">
        <v>11582</v>
      </c>
      <c r="C98" t="s">
        <v>169</v>
      </c>
      <c r="D98" t="s">
        <v>170</v>
      </c>
      <c r="E98" s="9">
        <v>2445378</v>
      </c>
      <c r="F98" s="9">
        <v>0</v>
      </c>
      <c r="G98" t="s">
        <v>12</v>
      </c>
      <c r="H98" s="1">
        <v>2510</v>
      </c>
      <c r="I98" s="1" t="str">
        <f>VLOOKUP(H98,[1]DATOS!$A$4:$B$87,2,FALSE)</f>
        <v>DIRECCIÓN GENERAL DE OBRA PÚBLICA</v>
      </c>
      <c r="J98" s="1" t="s">
        <v>273</v>
      </c>
      <c r="K98" s="11">
        <v>44973.53765046296</v>
      </c>
      <c r="L98" s="10">
        <v>44970</v>
      </c>
      <c r="M98" s="10">
        <v>45108</v>
      </c>
      <c r="N98" s="10">
        <v>44967</v>
      </c>
    </row>
    <row r="99" spans="1:14" x14ac:dyDescent="0.25">
      <c r="A99" s="1" t="s">
        <v>44</v>
      </c>
      <c r="B99" s="1">
        <v>11581</v>
      </c>
      <c r="C99" t="s">
        <v>171</v>
      </c>
      <c r="D99" t="s">
        <v>170</v>
      </c>
      <c r="E99" s="9">
        <v>1384166.64</v>
      </c>
      <c r="F99" s="9">
        <v>0</v>
      </c>
      <c r="G99" t="s">
        <v>12</v>
      </c>
      <c r="H99" s="1">
        <v>2510</v>
      </c>
      <c r="I99" s="1" t="str">
        <f>VLOOKUP(H99,[1]DATOS!$A$4:$B$87,2,FALSE)</f>
        <v>DIRECCIÓN GENERAL DE OBRA PÚBLICA</v>
      </c>
      <c r="J99" s="1" t="s">
        <v>274</v>
      </c>
      <c r="K99" s="11">
        <v>44973.53806712963</v>
      </c>
      <c r="L99" s="10">
        <v>45019</v>
      </c>
      <c r="M99" s="10">
        <v>45108</v>
      </c>
      <c r="N99" s="10">
        <v>44967</v>
      </c>
    </row>
    <row r="100" spans="1:14" x14ac:dyDescent="0.25">
      <c r="A100" s="1" t="s">
        <v>44</v>
      </c>
      <c r="B100" s="1">
        <v>11580</v>
      </c>
      <c r="C100" t="s">
        <v>172</v>
      </c>
      <c r="D100" t="s">
        <v>173</v>
      </c>
      <c r="E100" s="9">
        <v>172464.29</v>
      </c>
      <c r="F100" s="9">
        <v>0</v>
      </c>
      <c r="G100" t="s">
        <v>12</v>
      </c>
      <c r="H100" s="1">
        <v>2510</v>
      </c>
      <c r="I100" s="1" t="str">
        <f>VLOOKUP(H100,[1]DATOS!$A$4:$B$87,2,FALSE)</f>
        <v>DIRECCIÓN GENERAL DE OBRA PÚBLICA</v>
      </c>
      <c r="J100" s="1" t="s">
        <v>275</v>
      </c>
      <c r="K100" s="11">
        <v>44967.555381944447</v>
      </c>
      <c r="L100" s="10">
        <v>44959</v>
      </c>
      <c r="M100" s="10">
        <v>45030</v>
      </c>
      <c r="N100" s="10">
        <v>44959</v>
      </c>
    </row>
    <row r="101" spans="1:14" x14ac:dyDescent="0.25">
      <c r="A101" s="1" t="s">
        <v>44</v>
      </c>
      <c r="B101" s="1">
        <v>11579</v>
      </c>
      <c r="C101" t="s">
        <v>172</v>
      </c>
      <c r="D101" t="s">
        <v>174</v>
      </c>
      <c r="E101" s="9">
        <v>11210.18</v>
      </c>
      <c r="F101" s="9">
        <v>0</v>
      </c>
      <c r="G101" t="s">
        <v>12</v>
      </c>
      <c r="H101" s="1">
        <v>2510</v>
      </c>
      <c r="I101" s="1" t="str">
        <f>VLOOKUP(H101,[1]DATOS!$A$4:$B$87,2,FALSE)</f>
        <v>DIRECCIÓN GENERAL DE OBRA PÚBLICA</v>
      </c>
      <c r="J101" s="1" t="s">
        <v>276</v>
      </c>
      <c r="K101" s="11">
        <v>44967.555763888886</v>
      </c>
      <c r="L101" s="10">
        <v>44959</v>
      </c>
      <c r="M101" s="10">
        <v>45030</v>
      </c>
      <c r="N101" s="10">
        <v>44959</v>
      </c>
    </row>
    <row r="102" spans="1:14" x14ac:dyDescent="0.25">
      <c r="A102" s="1" t="s">
        <v>44</v>
      </c>
      <c r="B102" s="1">
        <v>11578</v>
      </c>
      <c r="C102" t="s">
        <v>175</v>
      </c>
      <c r="D102" t="s">
        <v>176</v>
      </c>
      <c r="E102" s="9">
        <v>175755.35</v>
      </c>
      <c r="F102" s="9">
        <v>175755.35</v>
      </c>
      <c r="G102" t="s">
        <v>12</v>
      </c>
      <c r="H102" s="1">
        <v>1212</v>
      </c>
      <c r="I102" s="1" t="str">
        <f>VLOOKUP(H102,[1]DATOS!$A$4:$B$87,2,FALSE)</f>
        <v>DIRECCIÓN GENERAL DE GOBIERNO</v>
      </c>
      <c r="J102" s="1" t="s">
        <v>277</v>
      </c>
      <c r="K102" s="11">
        <v>44965.544386574074</v>
      </c>
      <c r="L102" s="10">
        <v>44959</v>
      </c>
      <c r="M102" s="10">
        <v>44985</v>
      </c>
      <c r="N102" s="10">
        <v>44959</v>
      </c>
    </row>
    <row r="103" spans="1:14" x14ac:dyDescent="0.25">
      <c r="A103" s="1" t="s">
        <v>14</v>
      </c>
      <c r="B103" s="1">
        <v>1157</v>
      </c>
      <c r="C103" t="s">
        <v>19</v>
      </c>
      <c r="D103" t="s">
        <v>20</v>
      </c>
      <c r="E103" s="9">
        <v>59360</v>
      </c>
      <c r="F103" s="9">
        <v>0</v>
      </c>
      <c r="G103" t="s">
        <v>12</v>
      </c>
      <c r="H103" s="1">
        <v>1315</v>
      </c>
      <c r="I103" s="1" t="str">
        <f>VLOOKUP(H103,[1]DATOS!$A$4:$B$87,2,FALSE)</f>
        <v>DIRECCIÓN GENERAL DE RECURSOS MATERIALES Y SERVICIOS GENERALES</v>
      </c>
      <c r="J103" s="1" t="s">
        <v>34</v>
      </c>
      <c r="K103" s="11">
        <v>44957.590370370373</v>
      </c>
      <c r="L103" s="10">
        <v>44931</v>
      </c>
      <c r="M103" s="10">
        <v>44985</v>
      </c>
      <c r="N103" s="10">
        <v>44931</v>
      </c>
    </row>
    <row r="104" spans="1:14" x14ac:dyDescent="0.25">
      <c r="A104" s="1" t="s">
        <v>14</v>
      </c>
      <c r="B104" s="1">
        <v>1156</v>
      </c>
      <c r="C104" t="s">
        <v>21</v>
      </c>
      <c r="D104" t="s">
        <v>22</v>
      </c>
      <c r="E104" s="9">
        <v>21502975</v>
      </c>
      <c r="F104" s="9">
        <v>3308150.01</v>
      </c>
      <c r="G104" t="s">
        <v>12</v>
      </c>
      <c r="H104" s="1">
        <v>1315</v>
      </c>
      <c r="I104" s="1" t="str">
        <f>VLOOKUP(H104,[1]DATOS!$A$4:$B$87,2,FALSE)</f>
        <v>DIRECCIÓN GENERAL DE RECURSOS MATERIALES Y SERVICIOS GENERALES</v>
      </c>
      <c r="J104" s="1" t="s">
        <v>35</v>
      </c>
      <c r="K104" s="11">
        <v>44957.554432870369</v>
      </c>
      <c r="L104" s="10">
        <v>44743</v>
      </c>
      <c r="M104" s="10">
        <v>45291</v>
      </c>
      <c r="N104" s="10">
        <v>44722</v>
      </c>
    </row>
    <row r="105" spans="1:14" x14ac:dyDescent="0.25">
      <c r="A105" s="1" t="s">
        <v>14</v>
      </c>
      <c r="B105" s="1">
        <v>1155</v>
      </c>
      <c r="C105" t="s">
        <v>23</v>
      </c>
      <c r="D105" t="s">
        <v>22</v>
      </c>
      <c r="E105" s="9">
        <v>6947291</v>
      </c>
      <c r="F105" s="9">
        <v>1068814</v>
      </c>
      <c r="G105" t="s">
        <v>12</v>
      </c>
      <c r="H105" s="1">
        <v>1315</v>
      </c>
      <c r="I105" s="1" t="str">
        <f>VLOOKUP(H105,[1]DATOS!$A$4:$B$87,2,FALSE)</f>
        <v>DIRECCIÓN GENERAL DE RECURSOS MATERIALES Y SERVICIOS GENERALES</v>
      </c>
      <c r="J105" s="1" t="s">
        <v>36</v>
      </c>
      <c r="K105" s="11">
        <v>44957.570185185185</v>
      </c>
      <c r="L105" s="10">
        <v>44743</v>
      </c>
      <c r="M105" s="10">
        <v>45291</v>
      </c>
      <c r="N105" s="10">
        <v>44722</v>
      </c>
    </row>
    <row r="106" spans="1:14" x14ac:dyDescent="0.25">
      <c r="A106" s="1" t="s">
        <v>14</v>
      </c>
      <c r="B106" s="1">
        <v>1154</v>
      </c>
      <c r="C106" t="s">
        <v>24</v>
      </c>
      <c r="D106" t="s">
        <v>25</v>
      </c>
      <c r="E106" s="9">
        <v>20878000</v>
      </c>
      <c r="F106" s="9">
        <v>3212000</v>
      </c>
      <c r="G106" t="s">
        <v>12</v>
      </c>
      <c r="H106" s="1">
        <v>1315</v>
      </c>
      <c r="I106" s="1" t="str">
        <f>VLOOKUP(H106,[1]DATOS!$A$4:$B$87,2,FALSE)</f>
        <v>DIRECCIÓN GENERAL DE RECURSOS MATERIALES Y SERVICIOS GENERALES</v>
      </c>
      <c r="J106" s="1" t="s">
        <v>37</v>
      </c>
      <c r="K106" s="11">
        <v>44957.561805555553</v>
      </c>
      <c r="L106" s="10">
        <v>44743</v>
      </c>
      <c r="M106" s="10">
        <v>45291</v>
      </c>
      <c r="N106" s="10">
        <v>44722</v>
      </c>
    </row>
    <row r="107" spans="1:14" x14ac:dyDescent="0.25">
      <c r="A107" s="1" t="s">
        <v>14</v>
      </c>
      <c r="B107" s="1">
        <v>1153</v>
      </c>
      <c r="C107" t="s">
        <v>26</v>
      </c>
      <c r="D107" t="s">
        <v>25</v>
      </c>
      <c r="E107" s="9">
        <v>18007274.969999999</v>
      </c>
      <c r="F107" s="9">
        <v>2770350</v>
      </c>
      <c r="G107" t="s">
        <v>12</v>
      </c>
      <c r="H107" s="1">
        <v>1315</v>
      </c>
      <c r="I107" s="1" t="str">
        <f>VLOOKUP(H107,[1]DATOS!$A$4:$B$87,2,FALSE)</f>
        <v>DIRECCIÓN GENERAL DE RECURSOS MATERIALES Y SERVICIOS GENERALES</v>
      </c>
      <c r="J107" s="1" t="s">
        <v>38</v>
      </c>
      <c r="K107" s="11">
        <v>44957.552303240744</v>
      </c>
      <c r="L107" s="10">
        <v>44743</v>
      </c>
      <c r="M107" s="10">
        <v>45291</v>
      </c>
      <c r="N107" s="10">
        <v>44722</v>
      </c>
    </row>
    <row r="108" spans="1:14" x14ac:dyDescent="0.25">
      <c r="A108" s="1" t="s">
        <v>14</v>
      </c>
      <c r="B108" s="1">
        <v>1152</v>
      </c>
      <c r="C108" t="s">
        <v>27</v>
      </c>
      <c r="D108" t="s">
        <v>28</v>
      </c>
      <c r="E108" s="9">
        <v>4494269</v>
      </c>
      <c r="F108" s="9">
        <v>691426</v>
      </c>
      <c r="G108" t="s">
        <v>12</v>
      </c>
      <c r="H108" s="1">
        <v>1315</v>
      </c>
      <c r="I108" s="1" t="str">
        <f>VLOOKUP(H108,[1]DATOS!$A$4:$B$87,2,FALSE)</f>
        <v>DIRECCIÓN GENERAL DE RECURSOS MATERIALES Y SERVICIOS GENERALES</v>
      </c>
      <c r="J108" s="1" t="s">
        <v>39</v>
      </c>
      <c r="K108" s="11">
        <v>44957.561805555553</v>
      </c>
      <c r="L108" s="10">
        <v>44743</v>
      </c>
      <c r="M108" s="10">
        <v>45291</v>
      </c>
      <c r="N108" s="10">
        <v>44722</v>
      </c>
    </row>
    <row r="109" spans="1:14" x14ac:dyDescent="0.25">
      <c r="A109" s="1" t="s">
        <v>14</v>
      </c>
      <c r="B109" s="1">
        <v>1151</v>
      </c>
      <c r="C109" t="s">
        <v>29</v>
      </c>
      <c r="D109" t="s">
        <v>28</v>
      </c>
      <c r="E109" s="9">
        <v>5275881</v>
      </c>
      <c r="F109" s="9">
        <v>811674</v>
      </c>
      <c r="G109" t="s">
        <v>12</v>
      </c>
      <c r="H109" s="1">
        <v>1315</v>
      </c>
      <c r="I109" s="1" t="str">
        <f>VLOOKUP(H109,[1]DATOS!$A$4:$B$87,2,FALSE)</f>
        <v>DIRECCIÓN GENERAL DE RECURSOS MATERIALES Y SERVICIOS GENERALES</v>
      </c>
      <c r="J109" s="1" t="s">
        <v>40</v>
      </c>
      <c r="K109" s="11">
        <v>44957.561805555553</v>
      </c>
      <c r="L109" s="10">
        <v>44743</v>
      </c>
      <c r="M109" s="10">
        <v>45291</v>
      </c>
      <c r="N109" s="10">
        <v>44752</v>
      </c>
    </row>
    <row r="110" spans="1:14" x14ac:dyDescent="0.25">
      <c r="A110" s="1" t="s">
        <v>14</v>
      </c>
      <c r="B110" s="1">
        <v>1150</v>
      </c>
      <c r="C110" t="s">
        <v>30</v>
      </c>
      <c r="D110" t="s">
        <v>22</v>
      </c>
      <c r="E110" s="9">
        <v>2990078</v>
      </c>
      <c r="F110" s="9">
        <v>460012</v>
      </c>
      <c r="G110" t="s">
        <v>12</v>
      </c>
      <c r="H110" s="1">
        <v>1315</v>
      </c>
      <c r="I110" s="1" t="str">
        <f>VLOOKUP(H110,[1]DATOS!$A$4:$B$87,2,FALSE)</f>
        <v>DIRECCIÓN GENERAL DE RECURSOS MATERIALES Y SERVICIOS GENERALES</v>
      </c>
      <c r="J110" s="1" t="s">
        <v>41</v>
      </c>
      <c r="K110" s="11">
        <v>44957.561805555553</v>
      </c>
      <c r="L110" s="10">
        <v>44743</v>
      </c>
      <c r="M110" s="10">
        <v>45291</v>
      </c>
      <c r="N110" s="10">
        <v>44722</v>
      </c>
    </row>
    <row r="111" spans="1:14" x14ac:dyDescent="0.25">
      <c r="A111" s="1" t="s">
        <v>14</v>
      </c>
      <c r="B111" s="1">
        <v>1132</v>
      </c>
      <c r="C111" t="s">
        <v>31</v>
      </c>
      <c r="D111" t="s">
        <v>22</v>
      </c>
      <c r="E111" s="9">
        <v>29056170</v>
      </c>
      <c r="F111" s="9">
        <v>4470180</v>
      </c>
      <c r="G111" t="s">
        <v>12</v>
      </c>
      <c r="H111" s="1">
        <v>1315</v>
      </c>
      <c r="I111" s="1" t="str">
        <f>VLOOKUP(H111,[1]DATOS!$A$4:$B$87,2,FALSE)</f>
        <v>DIRECCIÓN GENERAL DE RECURSOS MATERIALES Y SERVICIOS GENERALES</v>
      </c>
      <c r="J111" s="1" t="s">
        <v>42</v>
      </c>
      <c r="K111" s="11">
        <v>44957.553611111114</v>
      </c>
      <c r="L111" s="10">
        <v>44743</v>
      </c>
      <c r="M111" s="10">
        <v>45291</v>
      </c>
      <c r="N111" s="10">
        <v>44722</v>
      </c>
    </row>
    <row r="112" spans="1:14" x14ac:dyDescent="0.25">
      <c r="A112" s="1" t="s">
        <v>45</v>
      </c>
      <c r="B112" s="1">
        <v>53227</v>
      </c>
      <c r="C112" t="s">
        <v>177</v>
      </c>
      <c r="D112" t="s">
        <v>178</v>
      </c>
      <c r="E112" s="9">
        <v>53914.66</v>
      </c>
      <c r="F112" s="9">
        <v>53914.66</v>
      </c>
      <c r="G112" t="s">
        <v>12</v>
      </c>
      <c r="H112" s="1">
        <v>1315</v>
      </c>
      <c r="I112" s="1" t="str">
        <f>VLOOKUP(H112,[1]DATOS!$A$4:$B$87,2,FALSE)</f>
        <v>DIRECCIÓN GENERAL DE RECURSOS MATERIALES Y SERVICIOS GENERALES</v>
      </c>
      <c r="J112" s="1" t="s">
        <v>278</v>
      </c>
      <c r="K112" s="11">
        <v>44981.546342592592</v>
      </c>
      <c r="L112" s="10">
        <v>44928</v>
      </c>
      <c r="M112" s="10">
        <v>44957</v>
      </c>
      <c r="N112" s="10">
        <v>44928</v>
      </c>
    </row>
    <row r="113" spans="1:14" x14ac:dyDescent="0.25">
      <c r="A113" s="1" t="s">
        <v>45</v>
      </c>
      <c r="B113" s="1">
        <v>52843</v>
      </c>
      <c r="C113" t="s">
        <v>179</v>
      </c>
      <c r="D113" t="s">
        <v>180</v>
      </c>
      <c r="E113" s="9">
        <v>29256.48</v>
      </c>
      <c r="F113" s="9">
        <v>29256.48</v>
      </c>
      <c r="G113" t="s">
        <v>12</v>
      </c>
      <c r="H113" s="1">
        <v>1315</v>
      </c>
      <c r="I113" s="1" t="str">
        <f>VLOOKUP(H113,[1]DATOS!$A$4:$B$87,2,FALSE)</f>
        <v>DIRECCIÓN GENERAL DE RECURSOS MATERIALES Y SERVICIOS GENERALES</v>
      </c>
      <c r="J113" s="1" t="s">
        <v>279</v>
      </c>
      <c r="K113" s="11">
        <v>44981.557893518519</v>
      </c>
      <c r="L113" s="10">
        <v>44928</v>
      </c>
      <c r="M113" s="10">
        <v>44957</v>
      </c>
      <c r="N113" s="10">
        <v>44928</v>
      </c>
    </row>
    <row r="114" spans="1:14" x14ac:dyDescent="0.25">
      <c r="A114" s="1" t="s">
        <v>45</v>
      </c>
      <c r="B114" s="1">
        <v>52842</v>
      </c>
      <c r="C114" t="s">
        <v>179</v>
      </c>
      <c r="D114" t="s">
        <v>180</v>
      </c>
      <c r="E114" s="9">
        <v>25916.48</v>
      </c>
      <c r="F114" s="9">
        <v>25916.48</v>
      </c>
      <c r="G114" t="s">
        <v>12</v>
      </c>
      <c r="H114" s="1">
        <v>1315</v>
      </c>
      <c r="I114" s="1" t="str">
        <f>VLOOKUP(H114,[1]DATOS!$A$4:$B$87,2,FALSE)</f>
        <v>DIRECCIÓN GENERAL DE RECURSOS MATERIALES Y SERVICIOS GENERALES</v>
      </c>
      <c r="J114" s="1" t="s">
        <v>280</v>
      </c>
      <c r="K114" s="11">
        <v>44981.554224537038</v>
      </c>
      <c r="L114" s="10">
        <v>44928</v>
      </c>
      <c r="M114" s="10">
        <v>44957</v>
      </c>
      <c r="N114" s="10">
        <v>44928</v>
      </c>
    </row>
    <row r="115" spans="1:14" x14ac:dyDescent="0.25">
      <c r="A115" s="1" t="s">
        <v>45</v>
      </c>
      <c r="B115" s="1">
        <v>52841</v>
      </c>
      <c r="C115" t="s">
        <v>179</v>
      </c>
      <c r="D115" t="s">
        <v>180</v>
      </c>
      <c r="E115" s="9">
        <v>29256.48</v>
      </c>
      <c r="F115" s="9">
        <v>29256.48</v>
      </c>
      <c r="G115" t="s">
        <v>12</v>
      </c>
      <c r="H115" s="1">
        <v>1315</v>
      </c>
      <c r="I115" s="1" t="str">
        <f>VLOOKUP(H115,[1]DATOS!$A$4:$B$87,2,FALSE)</f>
        <v>DIRECCIÓN GENERAL DE RECURSOS MATERIALES Y SERVICIOS GENERALES</v>
      </c>
      <c r="J115" s="1" t="s">
        <v>281</v>
      </c>
      <c r="K115" s="11">
        <v>44981.55673611111</v>
      </c>
      <c r="L115" s="10">
        <v>44928</v>
      </c>
      <c r="M115" s="10">
        <v>44957</v>
      </c>
      <c r="N115" s="10">
        <v>44928</v>
      </c>
    </row>
    <row r="116" spans="1:14" x14ac:dyDescent="0.25">
      <c r="A116" s="1" t="s">
        <v>45</v>
      </c>
      <c r="B116" s="1">
        <v>52840</v>
      </c>
      <c r="C116" t="s">
        <v>179</v>
      </c>
      <c r="D116" t="s">
        <v>180</v>
      </c>
      <c r="E116" s="9">
        <v>29256.48</v>
      </c>
      <c r="F116" s="9">
        <v>29256.48</v>
      </c>
      <c r="G116" t="s">
        <v>12</v>
      </c>
      <c r="H116" s="1">
        <v>1315</v>
      </c>
      <c r="I116" s="1" t="str">
        <f>VLOOKUP(H116,[1]DATOS!$A$4:$B$87,2,FALSE)</f>
        <v>DIRECCIÓN GENERAL DE RECURSOS MATERIALES Y SERVICIOS GENERALES</v>
      </c>
      <c r="J116" s="1" t="s">
        <v>282</v>
      </c>
      <c r="K116" s="11">
        <v>44981.558495370373</v>
      </c>
      <c r="L116" s="10">
        <v>44928</v>
      </c>
      <c r="M116" s="10">
        <v>44957</v>
      </c>
      <c r="N116" s="10">
        <v>44928</v>
      </c>
    </row>
    <row r="117" spans="1:14" x14ac:dyDescent="0.25">
      <c r="A117" s="1" t="s">
        <v>45</v>
      </c>
      <c r="B117" s="1">
        <v>52839</v>
      </c>
      <c r="C117" t="s">
        <v>179</v>
      </c>
      <c r="D117" t="s">
        <v>180</v>
      </c>
      <c r="E117" s="9">
        <v>25916.48</v>
      </c>
      <c r="F117" s="9">
        <v>25916.48</v>
      </c>
      <c r="G117" t="s">
        <v>12</v>
      </c>
      <c r="H117" s="1">
        <v>1315</v>
      </c>
      <c r="I117" s="1" t="str">
        <f>VLOOKUP(H117,[1]DATOS!$A$4:$B$87,2,FALSE)</f>
        <v>DIRECCIÓN GENERAL DE RECURSOS MATERIALES Y SERVICIOS GENERALES</v>
      </c>
      <c r="J117" s="1" t="s">
        <v>283</v>
      </c>
      <c r="K117" s="11">
        <v>44981.554918981485</v>
      </c>
      <c r="L117" s="10">
        <v>44928</v>
      </c>
      <c r="M117" s="10">
        <v>44957</v>
      </c>
      <c r="N117" s="10">
        <v>44928</v>
      </c>
    </row>
    <row r="118" spans="1:14" x14ac:dyDescent="0.25">
      <c r="A118" s="1" t="s">
        <v>45</v>
      </c>
      <c r="B118" s="1">
        <v>52838</v>
      </c>
      <c r="C118" t="s">
        <v>179</v>
      </c>
      <c r="D118" t="s">
        <v>180</v>
      </c>
      <c r="E118" s="9">
        <v>50937</v>
      </c>
      <c r="F118" s="9">
        <v>50937</v>
      </c>
      <c r="G118" t="s">
        <v>12</v>
      </c>
      <c r="H118" s="1">
        <v>1315</v>
      </c>
      <c r="I118" s="1" t="str">
        <f>VLOOKUP(H118,[1]DATOS!$A$4:$B$87,2,FALSE)</f>
        <v>DIRECCIÓN GENERAL DE RECURSOS MATERIALES Y SERVICIOS GENERALES</v>
      </c>
      <c r="J118" s="1" t="s">
        <v>284</v>
      </c>
      <c r="K118" s="11">
        <v>44981.550162037034</v>
      </c>
      <c r="L118" s="10">
        <v>44928</v>
      </c>
      <c r="M118" s="10">
        <v>44957</v>
      </c>
      <c r="N118" s="10">
        <v>44928</v>
      </c>
    </row>
    <row r="119" spans="1:14" x14ac:dyDescent="0.25">
      <c r="A119" s="1" t="s">
        <v>45</v>
      </c>
      <c r="B119" s="1">
        <v>52837</v>
      </c>
      <c r="C119" t="s">
        <v>179</v>
      </c>
      <c r="D119" t="s">
        <v>180</v>
      </c>
      <c r="E119" s="9">
        <v>50937</v>
      </c>
      <c r="F119" s="9">
        <v>50937</v>
      </c>
      <c r="G119" t="s">
        <v>12</v>
      </c>
      <c r="H119" s="1">
        <v>1315</v>
      </c>
      <c r="I119" s="1" t="str">
        <f>VLOOKUP(H119,[1]DATOS!$A$4:$B$87,2,FALSE)</f>
        <v>DIRECCIÓN GENERAL DE RECURSOS MATERIALES Y SERVICIOS GENERALES</v>
      </c>
      <c r="J119" s="1" t="s">
        <v>285</v>
      </c>
      <c r="K119" s="11">
        <v>44981.551886574074</v>
      </c>
      <c r="L119" s="10">
        <v>44928</v>
      </c>
      <c r="M119" s="10">
        <v>44957</v>
      </c>
      <c r="N119" s="10">
        <v>44928</v>
      </c>
    </row>
    <row r="120" spans="1:14" x14ac:dyDescent="0.25">
      <c r="A120" s="1" t="s">
        <v>45</v>
      </c>
      <c r="B120" s="1">
        <v>52836</v>
      </c>
      <c r="C120" t="s">
        <v>179</v>
      </c>
      <c r="D120" t="s">
        <v>180</v>
      </c>
      <c r="E120" s="9">
        <v>29256.48</v>
      </c>
      <c r="F120" s="9">
        <v>29256.48</v>
      </c>
      <c r="G120" t="s">
        <v>12</v>
      </c>
      <c r="H120" s="1">
        <v>1315</v>
      </c>
      <c r="I120" s="1" t="str">
        <f>VLOOKUP(H120,[1]DATOS!$A$4:$B$87,2,FALSE)</f>
        <v>DIRECCIÓN GENERAL DE RECURSOS MATERIALES Y SERVICIOS GENERALES</v>
      </c>
      <c r="J120" s="1" t="s">
        <v>286</v>
      </c>
      <c r="K120" s="11">
        <v>44981.557314814818</v>
      </c>
      <c r="L120" s="10">
        <v>44928</v>
      </c>
      <c r="M120" s="10">
        <v>44957</v>
      </c>
      <c r="N120" s="10">
        <v>44928</v>
      </c>
    </row>
    <row r="121" spans="1:14" x14ac:dyDescent="0.25">
      <c r="A121" s="1" t="s">
        <v>45</v>
      </c>
      <c r="B121" s="1">
        <v>52835</v>
      </c>
      <c r="C121" t="s">
        <v>179</v>
      </c>
      <c r="D121" t="s">
        <v>180</v>
      </c>
      <c r="E121" s="9">
        <v>29256.48</v>
      </c>
      <c r="F121" s="9">
        <v>29256.48</v>
      </c>
      <c r="G121" t="s">
        <v>12</v>
      </c>
      <c r="H121" s="1">
        <v>1315</v>
      </c>
      <c r="I121" s="1" t="str">
        <f>VLOOKUP(H121,[1]DATOS!$A$4:$B$87,2,FALSE)</f>
        <v>DIRECCIÓN GENERAL DE RECURSOS MATERIALES Y SERVICIOS GENERALES</v>
      </c>
      <c r="J121" s="1" t="s">
        <v>287</v>
      </c>
      <c r="K121" s="11">
        <v>44981.556168981479</v>
      </c>
      <c r="L121" s="10">
        <v>44928</v>
      </c>
      <c r="M121" s="10">
        <v>44957</v>
      </c>
      <c r="N121" s="10">
        <v>44928</v>
      </c>
    </row>
    <row r="122" spans="1:14" x14ac:dyDescent="0.25">
      <c r="A122" s="1" t="s">
        <v>45</v>
      </c>
      <c r="B122" s="1">
        <v>52834</v>
      </c>
      <c r="C122" t="s">
        <v>179</v>
      </c>
      <c r="D122" t="s">
        <v>180</v>
      </c>
      <c r="E122" s="9">
        <v>32963.19</v>
      </c>
      <c r="F122" s="9">
        <v>32963.19</v>
      </c>
      <c r="G122" t="s">
        <v>12</v>
      </c>
      <c r="H122" s="1">
        <v>1315</v>
      </c>
      <c r="I122" s="1" t="str">
        <f>VLOOKUP(H122,[1]DATOS!$A$4:$B$87,2,FALSE)</f>
        <v>DIRECCIÓN GENERAL DE RECURSOS MATERIALES Y SERVICIOS GENERALES</v>
      </c>
      <c r="J122" s="1" t="s">
        <v>288</v>
      </c>
      <c r="K122" s="11">
        <v>44981.553437499999</v>
      </c>
      <c r="L122" s="10">
        <v>44928</v>
      </c>
      <c r="M122" s="10">
        <v>44957</v>
      </c>
      <c r="N122" s="10">
        <v>44928</v>
      </c>
    </row>
    <row r="123" spans="1:14" x14ac:dyDescent="0.25">
      <c r="A123" s="1" t="s">
        <v>45</v>
      </c>
      <c r="B123" s="1">
        <v>52833</v>
      </c>
      <c r="C123" t="s">
        <v>179</v>
      </c>
      <c r="D123" t="s">
        <v>180</v>
      </c>
      <c r="E123" s="9">
        <v>29256.48</v>
      </c>
      <c r="F123" s="9">
        <v>29256.48</v>
      </c>
      <c r="G123" t="s">
        <v>12</v>
      </c>
      <c r="H123" s="1">
        <v>1315</v>
      </c>
      <c r="I123" s="1" t="str">
        <f>VLOOKUP(H123,[1]DATOS!$A$4:$B$87,2,FALSE)</f>
        <v>DIRECCIÓN GENERAL DE RECURSOS MATERIALES Y SERVICIOS GENERALES</v>
      </c>
      <c r="J123" s="1" t="s">
        <v>289</v>
      </c>
      <c r="K123" s="11">
        <v>44981.555462962962</v>
      </c>
      <c r="L123" s="10">
        <v>44928</v>
      </c>
      <c r="M123" s="10">
        <v>44957</v>
      </c>
      <c r="N123" s="10">
        <v>44928</v>
      </c>
    </row>
    <row r="124" spans="1:14" x14ac:dyDescent="0.25">
      <c r="A124" s="1" t="s">
        <v>45</v>
      </c>
      <c r="B124" s="1">
        <v>52832</v>
      </c>
      <c r="C124" t="s">
        <v>179</v>
      </c>
      <c r="D124" t="s">
        <v>180</v>
      </c>
      <c r="E124" s="9">
        <v>50937</v>
      </c>
      <c r="F124" s="9">
        <v>0</v>
      </c>
      <c r="G124" t="s">
        <v>12</v>
      </c>
      <c r="H124" s="1">
        <v>1315</v>
      </c>
      <c r="I124" s="1" t="str">
        <f>VLOOKUP(H124,[1]DATOS!$A$4:$B$87,2,FALSE)</f>
        <v>DIRECCIÓN GENERAL DE RECURSOS MATERIALES Y SERVICIOS GENERALES</v>
      </c>
      <c r="J124" s="1" t="s">
        <v>290</v>
      </c>
      <c r="K124" s="11">
        <v>44981.552766203706</v>
      </c>
      <c r="L124" s="10">
        <v>44928</v>
      </c>
      <c r="M124" s="10">
        <v>44957</v>
      </c>
      <c r="N124" s="10">
        <v>44928</v>
      </c>
    </row>
    <row r="125" spans="1:14" x14ac:dyDescent="0.25">
      <c r="A125" s="1" t="s">
        <v>45</v>
      </c>
      <c r="B125" s="1">
        <v>52819</v>
      </c>
      <c r="C125" t="s">
        <v>179</v>
      </c>
      <c r="D125" t="s">
        <v>181</v>
      </c>
      <c r="E125" s="9">
        <v>50336.18</v>
      </c>
      <c r="F125" s="9">
        <v>50336.18</v>
      </c>
      <c r="G125" t="s">
        <v>12</v>
      </c>
      <c r="H125" s="1">
        <v>1315</v>
      </c>
      <c r="I125" s="1" t="str">
        <f>VLOOKUP(H125,[1]DATOS!$A$4:$B$87,2,FALSE)</f>
        <v>DIRECCIÓN GENERAL DE RECURSOS MATERIALES Y SERVICIOS GENERALES</v>
      </c>
      <c r="J125" s="1" t="s">
        <v>291</v>
      </c>
      <c r="K125" s="11">
        <v>44981.563206018516</v>
      </c>
      <c r="L125" s="10">
        <v>44928</v>
      </c>
      <c r="M125" s="10">
        <v>44957</v>
      </c>
      <c r="N125" s="10">
        <v>44928</v>
      </c>
    </row>
    <row r="126" spans="1:14" x14ac:dyDescent="0.25">
      <c r="A126" s="1" t="s">
        <v>45</v>
      </c>
      <c r="B126" s="1">
        <v>52818</v>
      </c>
      <c r="C126" t="s">
        <v>179</v>
      </c>
      <c r="D126" t="s">
        <v>181</v>
      </c>
      <c r="E126" s="9">
        <v>37478</v>
      </c>
      <c r="F126" s="9">
        <v>37478</v>
      </c>
      <c r="G126" t="s">
        <v>12</v>
      </c>
      <c r="H126" s="1">
        <v>1315</v>
      </c>
      <c r="I126" s="1" t="str">
        <f>VLOOKUP(H126,[1]DATOS!$A$4:$B$87,2,FALSE)</f>
        <v>DIRECCIÓN GENERAL DE RECURSOS MATERIALES Y SERVICIOS GENERALES</v>
      </c>
      <c r="J126" s="1" t="s">
        <v>292</v>
      </c>
      <c r="K126" s="11">
        <v>44981.565706018519</v>
      </c>
      <c r="L126" s="10">
        <v>44928</v>
      </c>
      <c r="M126" s="10">
        <v>44957</v>
      </c>
      <c r="N126" s="10">
        <v>44928</v>
      </c>
    </row>
    <row r="127" spans="1:14" x14ac:dyDescent="0.25">
      <c r="A127" s="1" t="s">
        <v>45</v>
      </c>
      <c r="B127" s="1">
        <v>52642</v>
      </c>
      <c r="C127" t="s">
        <v>179</v>
      </c>
      <c r="D127" t="s">
        <v>181</v>
      </c>
      <c r="E127" s="9">
        <v>28808.61</v>
      </c>
      <c r="F127" s="9">
        <v>28808.61</v>
      </c>
      <c r="G127" t="s">
        <v>12</v>
      </c>
      <c r="H127" s="1">
        <v>1315</v>
      </c>
      <c r="I127" s="1" t="str">
        <f>VLOOKUP(H127,[1]DATOS!$A$4:$B$87,2,FALSE)</f>
        <v>DIRECCIÓN GENERAL DE RECURSOS MATERIALES Y SERVICIOS GENERALES</v>
      </c>
      <c r="J127" s="1" t="s">
        <v>293</v>
      </c>
      <c r="K127" s="11">
        <v>44981.567546296297</v>
      </c>
      <c r="L127" s="10">
        <v>44928</v>
      </c>
      <c r="M127" s="10">
        <v>44957</v>
      </c>
      <c r="N127" s="10">
        <v>44928</v>
      </c>
    </row>
    <row r="128" spans="1:14" x14ac:dyDescent="0.25">
      <c r="A128" s="1" t="s">
        <v>45</v>
      </c>
      <c r="B128" s="1">
        <v>52641</v>
      </c>
      <c r="C128" t="s">
        <v>179</v>
      </c>
      <c r="D128" t="s">
        <v>181</v>
      </c>
      <c r="E128" s="9">
        <v>28808.61</v>
      </c>
      <c r="F128" s="9">
        <v>28808.61</v>
      </c>
      <c r="G128" t="s">
        <v>12</v>
      </c>
      <c r="H128" s="1">
        <v>1315</v>
      </c>
      <c r="I128" s="1" t="str">
        <f>VLOOKUP(H128,[1]DATOS!$A$4:$B$87,2,FALSE)</f>
        <v>DIRECCIÓN GENERAL DE RECURSOS MATERIALES Y SERVICIOS GENERALES</v>
      </c>
      <c r="J128" s="1" t="s">
        <v>294</v>
      </c>
      <c r="K128" s="11">
        <v>44981.568171296298</v>
      </c>
      <c r="L128" s="10">
        <v>44928</v>
      </c>
      <c r="M128" s="10">
        <v>44957</v>
      </c>
      <c r="N128" s="10">
        <v>44928</v>
      </c>
    </row>
    <row r="129" spans="1:14" x14ac:dyDescent="0.25">
      <c r="A129" s="1" t="s">
        <v>45</v>
      </c>
      <c r="B129" s="1">
        <v>52640</v>
      </c>
      <c r="C129" t="s">
        <v>179</v>
      </c>
      <c r="D129" t="s">
        <v>181</v>
      </c>
      <c r="E129" s="9">
        <v>50937</v>
      </c>
      <c r="F129" s="9">
        <v>50937</v>
      </c>
      <c r="G129" t="s">
        <v>12</v>
      </c>
      <c r="H129" s="1">
        <v>1315</v>
      </c>
      <c r="I129" s="1" t="str">
        <f>VLOOKUP(H129,[1]DATOS!$A$4:$B$87,2,FALSE)</f>
        <v>DIRECCIÓN GENERAL DE RECURSOS MATERIALES Y SERVICIOS GENERALES</v>
      </c>
      <c r="J129" s="1" t="s">
        <v>295</v>
      </c>
      <c r="K129" s="11">
        <v>44981.568553240744</v>
      </c>
      <c r="L129" s="10">
        <v>44928</v>
      </c>
      <c r="M129" s="10">
        <v>44957</v>
      </c>
      <c r="N129" s="10">
        <v>44928</v>
      </c>
    </row>
    <row r="130" spans="1:14" x14ac:dyDescent="0.25">
      <c r="A130" s="1" t="s">
        <v>45</v>
      </c>
      <c r="B130" s="1">
        <v>52639</v>
      </c>
      <c r="C130" t="s">
        <v>179</v>
      </c>
      <c r="D130" t="s">
        <v>181</v>
      </c>
      <c r="E130" s="9">
        <v>29256.48</v>
      </c>
      <c r="F130" s="9">
        <v>29256.48</v>
      </c>
      <c r="G130" t="s">
        <v>12</v>
      </c>
      <c r="H130" s="1">
        <v>1315</v>
      </c>
      <c r="I130" s="1" t="str">
        <f>VLOOKUP(H130,[1]DATOS!$A$4:$B$87,2,FALSE)</f>
        <v>DIRECCIÓN GENERAL DE RECURSOS MATERIALES Y SERVICIOS GENERALES</v>
      </c>
      <c r="J130" s="1" t="s">
        <v>296</v>
      </c>
      <c r="K130" s="11">
        <v>44981.572291666664</v>
      </c>
      <c r="L130" s="10">
        <v>44928</v>
      </c>
      <c r="M130" s="10">
        <v>44957</v>
      </c>
      <c r="N130" s="10">
        <v>44928</v>
      </c>
    </row>
    <row r="131" spans="1:14" x14ac:dyDescent="0.25">
      <c r="A131" s="1" t="s">
        <v>45</v>
      </c>
      <c r="B131" s="1">
        <v>52638</v>
      </c>
      <c r="C131" t="s">
        <v>179</v>
      </c>
      <c r="D131" t="s">
        <v>181</v>
      </c>
      <c r="E131" s="9">
        <v>28808.61</v>
      </c>
      <c r="F131" s="9">
        <v>28808.61</v>
      </c>
      <c r="G131" t="s">
        <v>12</v>
      </c>
      <c r="H131" s="1">
        <v>1315</v>
      </c>
      <c r="I131" s="1" t="str">
        <f>VLOOKUP(H131,[1]DATOS!$A$4:$B$87,2,FALSE)</f>
        <v>DIRECCIÓN GENERAL DE RECURSOS MATERIALES Y SERVICIOS GENERALES</v>
      </c>
      <c r="J131" s="1" t="s">
        <v>297</v>
      </c>
      <c r="K131" s="11">
        <v>44981.565289351849</v>
      </c>
      <c r="L131" s="10">
        <v>44928</v>
      </c>
      <c r="M131" s="10">
        <v>44957</v>
      </c>
      <c r="N131" s="10">
        <v>44928</v>
      </c>
    </row>
    <row r="132" spans="1:14" x14ac:dyDescent="0.25">
      <c r="A132" s="1" t="s">
        <v>45</v>
      </c>
      <c r="B132" s="1">
        <v>52635</v>
      </c>
      <c r="C132" t="s">
        <v>179</v>
      </c>
      <c r="D132" t="s">
        <v>181</v>
      </c>
      <c r="E132" s="9">
        <v>28808.61</v>
      </c>
      <c r="F132" s="9">
        <v>0</v>
      </c>
      <c r="G132" t="s">
        <v>12</v>
      </c>
      <c r="H132" s="1">
        <v>1315</v>
      </c>
      <c r="I132" s="1" t="str">
        <f>VLOOKUP(H132,[1]DATOS!$A$4:$B$87,2,FALSE)</f>
        <v>DIRECCIÓN GENERAL DE RECURSOS MATERIALES Y SERVICIOS GENERALES</v>
      </c>
      <c r="J132" s="1" t="s">
        <v>298</v>
      </c>
      <c r="K132" s="11">
        <v>44981.564398148148</v>
      </c>
      <c r="L132" s="10">
        <v>44928</v>
      </c>
      <c r="M132" s="10">
        <v>44957</v>
      </c>
      <c r="N132" s="10">
        <v>44928</v>
      </c>
    </row>
    <row r="133" spans="1:14" x14ac:dyDescent="0.25">
      <c r="A133" s="1" t="s">
        <v>45</v>
      </c>
      <c r="B133" s="1">
        <v>52634</v>
      </c>
      <c r="C133" t="s">
        <v>179</v>
      </c>
      <c r="D133" t="s">
        <v>181</v>
      </c>
      <c r="E133" s="9">
        <v>50937</v>
      </c>
      <c r="F133" s="9">
        <v>50937</v>
      </c>
      <c r="G133" t="s">
        <v>12</v>
      </c>
      <c r="H133" s="1">
        <v>1315</v>
      </c>
      <c r="I133" s="1" t="str">
        <f>VLOOKUP(H133,[1]DATOS!$A$4:$B$87,2,FALSE)</f>
        <v>DIRECCIÓN GENERAL DE RECURSOS MATERIALES Y SERVICIOS GENERALES</v>
      </c>
      <c r="J133" s="1" t="s">
        <v>299</v>
      </c>
      <c r="K133" s="11">
        <v>44981.561435185184</v>
      </c>
      <c r="L133" s="10">
        <v>44928</v>
      </c>
      <c r="M133" s="10">
        <v>44957</v>
      </c>
      <c r="N133" s="10">
        <v>44928</v>
      </c>
    </row>
    <row r="134" spans="1:14" x14ac:dyDescent="0.25">
      <c r="A134" s="1" t="s">
        <v>45</v>
      </c>
      <c r="B134" s="1">
        <v>52627</v>
      </c>
      <c r="C134" t="s">
        <v>179</v>
      </c>
      <c r="D134" t="s">
        <v>181</v>
      </c>
      <c r="E134" s="9">
        <v>50937</v>
      </c>
      <c r="F134" s="9">
        <v>50937</v>
      </c>
      <c r="G134" t="s">
        <v>12</v>
      </c>
      <c r="H134" s="1">
        <v>1315</v>
      </c>
      <c r="I134" s="1" t="str">
        <f>VLOOKUP(H134,[1]DATOS!$A$4:$B$87,2,FALSE)</f>
        <v>DIRECCIÓN GENERAL DE RECURSOS MATERIALES Y SERVICIOS GENERALES</v>
      </c>
      <c r="J134" s="1" t="s">
        <v>300</v>
      </c>
      <c r="K134" s="11">
        <v>44981.56050925926</v>
      </c>
      <c r="L134" s="10">
        <v>44928</v>
      </c>
      <c r="M134" s="10">
        <v>44957</v>
      </c>
      <c r="N134" s="10">
        <v>44928</v>
      </c>
    </row>
    <row r="135" spans="1:14" x14ac:dyDescent="0.25">
      <c r="A135" s="1" t="s">
        <v>45</v>
      </c>
      <c r="B135" s="1">
        <v>52620</v>
      </c>
      <c r="C135" t="s">
        <v>182</v>
      </c>
      <c r="D135" t="s">
        <v>181</v>
      </c>
      <c r="E135" s="9">
        <v>20276.98</v>
      </c>
      <c r="F135" s="9">
        <v>20276.98</v>
      </c>
      <c r="G135" t="s">
        <v>12</v>
      </c>
      <c r="H135" s="1">
        <v>1315</v>
      </c>
      <c r="I135" s="1" t="str">
        <f>VLOOKUP(H135,[1]DATOS!$A$4:$B$87,2,FALSE)</f>
        <v>DIRECCIÓN GENERAL DE RECURSOS MATERIALES Y SERVICIOS GENERALES</v>
      </c>
      <c r="J135" s="1" t="s">
        <v>301</v>
      </c>
      <c r="K135" s="11">
        <v>44981.559421296297</v>
      </c>
      <c r="L135" s="10">
        <v>44928</v>
      </c>
      <c r="M135" s="10">
        <v>44957</v>
      </c>
      <c r="N135" s="10">
        <v>44928</v>
      </c>
    </row>
  </sheetData>
  <autoFilter ref="A5:N5"/>
  <mergeCells count="2">
    <mergeCell ref="C1:E1"/>
    <mergeCell ref="A3:D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ACUMULADO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Abundez Lopez</dc:creator>
  <cp:lastModifiedBy>Ana Laura Medina Ornelas</cp:lastModifiedBy>
  <dcterms:created xsi:type="dcterms:W3CDTF">2018-07-02T13:41:39Z</dcterms:created>
  <dcterms:modified xsi:type="dcterms:W3CDTF">2023-08-14T16:41:30Z</dcterms:modified>
</cp:coreProperties>
</file>